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8755" windowHeight="12075"/>
  </bookViews>
  <sheets>
    <sheet name="прил.2 2018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______Num2">#REF!</definedName>
    <definedName name="______Num2">#REF!</definedName>
    <definedName name="_____Num2">#REF!</definedName>
    <definedName name="____Num2">#REF!</definedName>
    <definedName name="___Num2">#REF!</definedName>
    <definedName name="__Num2">#REF!</definedName>
    <definedName name="_Num2">#REF!</definedName>
    <definedName name="A">[1]Вспомогательный!$C$209:$C$220</definedName>
    <definedName name="anscount" hidden="1">1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heckBC_List04">#REF!</definedName>
    <definedName name="CheckValue_List04">#REF!</definedName>
    <definedName name="CUR_VER">[2]Заголовок!$B$21</definedName>
    <definedName name="DATA">#REF!</definedName>
    <definedName name="DATE">#REF!</definedName>
    <definedName name="date_object">#REF!</definedName>
    <definedName name="DEC">#REF!</definedName>
    <definedName name="deleteRow_3">#REF!</definedName>
    <definedName name="DOC">#REF!</definedName>
    <definedName name="Down_range">#REF!</definedName>
    <definedName name="ESO_ET">#REF!</definedName>
    <definedName name="ESO_PROT">#N/A</definedName>
    <definedName name="ESO_PROT_2">NA()</definedName>
    <definedName name="ESO_PROT_3">NA()</definedName>
    <definedName name="ESO_PROT_4">NA()</definedName>
    <definedName name="ESO_PROT_5">NA()</definedName>
    <definedName name="ESOcom">#REF!</definedName>
    <definedName name="F10_SCOPE">#REF!</definedName>
    <definedName name="F9_SCOPE">#REF!</definedName>
    <definedName name="FEB">#REF!</definedName>
    <definedName name="FUEL">#REF!</definedName>
    <definedName name="GES_DATA">#REF!</definedName>
    <definedName name="GES_LIST">#REF!</definedName>
    <definedName name="GES3_DATA">#REF!</definedName>
    <definedName name="god">[3]Титульный!$F$10</definedName>
    <definedName name="GRES_DATA">#REF!</definedName>
    <definedName name="GRES_LIST">#REF!</definedName>
    <definedName name="gtty">#N/A</definedName>
    <definedName name="gtty_5">NA()</definedName>
    <definedName name="header">#REF!</definedName>
    <definedName name="INN">#REF!</definedName>
    <definedName name="inn_zag">#REF!</definedName>
    <definedName name="JAN">#REF!</definedName>
    <definedName name="JUL">#REF!</definedName>
    <definedName name="JUN">#REF!</definedName>
    <definedName name="kpp">#REF!</definedName>
    <definedName name="kpp_zag">#REF!</definedName>
    <definedName name="LastUpdateDate_MO">#REF!</definedName>
    <definedName name="LastUpdateDate_ReestrOrg">#REF!</definedName>
    <definedName name="MAR">#REF!</definedName>
    <definedName name="MAY">#REF!</definedName>
    <definedName name="MO">#REF!</definedName>
    <definedName name="MONTH">#REF!</definedName>
    <definedName name="mr">#REF!</definedName>
    <definedName name="MR_LIST">[4]REESTR_MO!$B$2:$B$43</definedName>
    <definedName name="NOM">#REF!</definedName>
    <definedName name="NOV">#REF!</definedName>
    <definedName name="NSRF">#REF!</definedName>
    <definedName name="Num">#REF!</definedName>
    <definedName name="OCT">#REF!</definedName>
    <definedName name="OKTMO">#REF!</definedName>
    <definedName name="org">[5]Титульный!$G$16</definedName>
    <definedName name="Org_list">#REF!</definedName>
    <definedName name="org_zag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'[6]16'!$E$15:$I$16,'[6]16'!$E$18:$I$20,'[6]16'!$E$23:$I$23,'[6]16'!$E$26:$I$26,'[6]16'!$E$29:$I$29,'[6]16'!$E$32:$I$32,'[6]16'!$E$35:$I$35,'[6]16'!$B$34,'[6]16'!$B$37</definedName>
    <definedName name="P1_SCOPE_17_PRT" hidden="1">'[6]17'!$E$13:$H$21,'[6]17'!$J$9:$J$11,'[6]17'!$J$13:$J$21,'[6]17'!$E$24:$H$26,'[6]17'!$E$28:$H$36,'[6]17'!$J$24:$M$26,'[6]17'!$J$28:$M$36,'[6]17'!$E$39:$H$41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'[6]5'!$F$23:$I$23,'[6]5'!$F$25:$I$25,'[6]5'!$F$27:$I$31,'[6]5'!$K$14:$N$21,'[6]5'!$K$23:$N$23,'[6]5'!$K$25:$N$25,'[6]5'!$K$27:$N$31,'[6]5'!$P$14:$S$21,'[6]5'!$P$23:$S$23</definedName>
    <definedName name="P1_SCOPE_F1_PRT" hidden="1">'[6]Ф-1 (для АО-энерго)'!$D$74:$E$84,'[6]Ф-1 (для АО-энерго)'!$D$71:$E$72,'[6]Ф-1 (для АО-энерго)'!$D$66:$E$69,'[6]Ф-1 (для АО-энерго)'!$D$61:$E$64</definedName>
    <definedName name="P1_SCOPE_F2_PRT" hidden="1">'[6]Ф-2 (для АО-энерго)'!$G$56,'[6]Ф-2 (для АО-энерго)'!$E$55:$E$56,'[6]Ф-2 (для АО-энерго)'!$F$55:$G$55,'[6]Ф-2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[6]перекрестка!$H$15:$H$19,[6]перекрестка!$H$21:$H$25,[6]перекрестка!$J$14:$J$25,[6]перекрестка!$K$15:$K$19,[6]перекрестка!$K$21:$K$25</definedName>
    <definedName name="P1_SCOPE_SV_LD" hidden="1">#REF!,#REF!,#REF!,#REF!,#REF!,#REF!,#REF!</definedName>
    <definedName name="P1_SCOPE_SV_LD1" hidden="1">[6]свод!$E$70:$M$79,[6]свод!$E$81:$M$81,[6]свод!$E$83:$M$88,[6]свод!$E$90:$M$90,[6]свод!$E$92:$M$96,[6]свод!$E$98:$M$98,[6]свод!$E$101:$M$102</definedName>
    <definedName name="P1_SCOPE_SV_PRT" hidden="1">[6]свод!$E$23:$H$26,[6]свод!$E$28:$I$29,[6]свод!$E$32:$I$36,[6]свод!$E$38:$I$40,[6]свод!$E$42:$I$53,[6]свод!$E$55:$I$56,[6]свод!$E$58:$I$63</definedName>
    <definedName name="P1_SET_PROT" hidden="1">#REF!,#REF!,#REF!,#REF!,#REF!,#REF!,#REF!</definedName>
    <definedName name="P1_SET_PRT" hidden="1">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'[6]16'!$E$38:$I$38,'[6]16'!$E$41:$I$41,'[6]16'!$E$45:$I$47,'[6]16'!$E$49:$I$49,'[6]16'!$E$53:$I$54,'[6]16'!$E$56:$I$57,'[6]16'!$E$59:$I$59,'[6]16'!$E$9:$I$13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'[6]5'!$P$25:$S$25,'[6]5'!$P$27:$S$31,'[6]5'!$U$14:$X$21,'[6]5'!$U$23:$X$23,'[6]5'!$U$25:$X$25,'[6]5'!$U$27:$X$31,'[6]5'!$Z$14:$AC$21,'[6]5'!$Z$23:$AC$23,'[6]5'!$Z$25:$AC$25</definedName>
    <definedName name="P2_SCOPE_F1_PRT" hidden="1">'[6]Ф-1 (для АО-энерго)'!$D$56:$E$59,'[6]Ф-1 (для АО-энерго)'!$D$34:$E$50,'[6]Ф-1 (для АО-энерго)'!$D$32:$E$32,'[6]Ф-1 (для АО-энерго)'!$D$23:$E$30</definedName>
    <definedName name="P2_SCOPE_F2_PRT" hidden="1">'[6]Ф-2 (для АО-энерго)'!$D$52:$G$54,'[6]Ф-2 (для АО-энерго)'!$C$21:$E$42,'[6]Ф-2 (для АО-энерго)'!$A$12:$E$12,'[6]Ф-2 (для АО-энерго)'!$C$8:$E$11</definedName>
    <definedName name="P2_SCOPE_PER_PRT" hidden="1">[6]перекрестка!$N$14:$N$25,[6]перекрестка!$N$27:$N$31,[6]перекрестка!$J$27:$K$31,[6]перекрестка!$F$27:$H$31,[6]перекрестка!$F$33:$H$37</definedName>
    <definedName name="P2_SCOPE_SV_PRT" hidden="1">[6]свод!$E$72:$I$79,[6]свод!$E$81:$I$81,[6]свод!$E$85:$H$88,[6]свод!$E$90:$I$90,[6]свод!$E$107:$I$112,[6]свод!$E$114:$I$117,[6]свод!$E$124:$H$127</definedName>
    <definedName name="P3_SCOPE_F1_PRT" hidden="1">'[6]Ф-1 (для АО-энерго)'!$E$16:$E$17,'[6]Ф-1 (для АО-энерго)'!$C$4:$D$4,'[6]Ф-1 (для АО-энерго)'!$C$7:$E$10,'[6]Ф-1 (для АО-энерго)'!$A$11:$E$11</definedName>
    <definedName name="P3_SCOPE_PER_PRT" hidden="1">[6]перекрестка!$J$33:$K$37,[6]перекрестка!$N$33:$N$37,[6]перекрестка!$F$39:$H$43,[6]перекрестка!$J$39:$K$43,[6]перекрестка!$N$39:$N$43</definedName>
    <definedName name="P3_SCOPE_SV_PRT" hidden="1">[6]свод!$D$135:$G$135,[6]свод!$I$135:$I$140,[6]свод!$H$137:$H$140,[6]свод!$D$138:$G$140,[6]свод!$E$15:$I$16,[6]свод!$E$120:$I$121,[6]свод!$E$18:$I$19</definedName>
    <definedName name="P4_SCOPE_F1_PRT" hidden="1">'[6]Ф-1 (для АО-энерго)'!$C$13:$E$13,'[6]Ф-1 (для АО-энерго)'!$A$14:$E$14,'[6]Ф-1 (для АО-энерго)'!$C$23:$C$50,'[6]Ф-1 (для АО-энерго)'!$C$54:$C$95</definedName>
    <definedName name="P4_SCOPE_PER_PRT" hidden="1">[6]перекрестка!$F$45:$H$49,[6]перекрестка!$J$45:$K$49,[6]перекрестка!$N$45:$N$49,[6]перекрестка!$F$53:$G$64,[6]перекрестка!$H$54:$H$58</definedName>
    <definedName name="P5_SCOPE_PER_PRT" hidden="1">[6]перекрестка!$H$60:$H$64,[6]перекрестка!$J$53:$J$64,[6]перекрестка!$K$54:$K$58,[6]перекрестка!$K$60:$K$64,[6]перекрестка!$N$53:$N$64</definedName>
    <definedName name="P6_SCOPE_PER_PRT" hidden="1">[6]перекрестка!$F$66:$H$70,[6]перекрестка!$J$66:$K$70,[6]перекрестка!$N$66:$N$70,[6]перекрестка!$F$72:$H$76,[6]перекрестка!$J$72:$K$76</definedName>
    <definedName name="P6_T2.1?Protection">P1_T2.1?Protection</definedName>
    <definedName name="P6_T2.1?Protection_2">NA()</definedName>
    <definedName name="P6_T2.1?Protection_3">NA()</definedName>
    <definedName name="P6_T2.1?Protection_4">NA()</definedName>
    <definedName name="P6_T2.1?Protection_5">NA()</definedName>
    <definedName name="P7_SCOPE_PER_PRT" hidden="1">[6]перекрестка!$N$72:$N$76,[6]перекрестка!$F$78:$H$82,[6]перекрестка!$J$78:$K$82,[6]перекрестка!$N$78:$N$82,[6]перекрестка!$F$84:$H$88</definedName>
    <definedName name="P8_SCOPE_PER_PRT" hidden="1">[6]перекрестка!$J$84:$K$88,[6]перекрестка!$N$84:$N$88,[6]перекрестка!$F$14:$G$25,P1_SCOPE_PER_PRT,P2_SCOPE_PER_PRT,P3_SCOPE_PER_PRT,P4_SCOPE_PER_PRT</definedName>
    <definedName name="PER_ET">#REF!</definedName>
    <definedName name="pIns_List04">#REF!</definedName>
    <definedName name="PROT">#REF!,#REF!,#REF!,#REF!,#REF!,#REF!</definedName>
    <definedName name="PROT_22">P3_PROT_22,P4_PROT_22,P5_PROT_22</definedName>
    <definedName name="REG_ET">#REF!</definedName>
    <definedName name="REG_PROT">#REF!,#REF!,#REF!,#REF!,#REF!,#REF!,#REF!</definedName>
    <definedName name="REGcom">#REF!</definedName>
    <definedName name="REGION">[8]TEHSHEET!$B$2:$B$86</definedName>
    <definedName name="region_name">[3]Титульный!$F$8</definedName>
    <definedName name="regionException_flag">[9]TEHSHEET!$E$2</definedName>
    <definedName name="regions">#REF!</definedName>
    <definedName name="REGUL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#N/A</definedName>
    <definedName name="SBT_PROT_2">NA()</definedName>
    <definedName name="SBT_PROT_3">NA()</definedName>
    <definedName name="SBT_PROT_4">NA()</definedName>
    <definedName name="SBT_PROT_5">NA()</definedName>
    <definedName name="SBTcom">#REF!</definedName>
    <definedName name="SCOPE">#REF!</definedName>
    <definedName name="SCOPE_16_PRT">#N/A</definedName>
    <definedName name="SCOPE_16_PRT_2">NA()</definedName>
    <definedName name="SCOPE_16_PRT_3">NA()</definedName>
    <definedName name="SCOPE_16_PRT_4">NA()</definedName>
    <definedName name="SCOPE_16_PRT_5">NA()</definedName>
    <definedName name="SCOPE_17.1_PRT">'[10]17.1'!$D$14:$F$17,'[10]17.1'!$D$19:$F$22,'[10]17.1'!$I$9:$I$12,'[10]17.1'!$I$14:$I$17,'[10]17.1'!$I$19:$I$22,'[10]17.1'!$D$9:$F$12</definedName>
    <definedName name="SCOPE_17_PRT">'[10]17'!$J$39:$M$41,'[10]17'!$E$43:$H$51,'[10]17'!$J$43:$M$51,'[10]17'!$E$54:$H$56,'[10]17'!$E$58:$H$66,'[10]17'!$E$69:$M$81,'[10]17'!$E$9:$H$11,[0]!P1_SCOPE_17_PRT</definedName>
    <definedName name="SCOPE_17_PRT_2">NA()</definedName>
    <definedName name="SCOPE_17_PRT_3">NA()</definedName>
    <definedName name="SCOPE_17_PRT_4">NA()</definedName>
    <definedName name="SCOPE_17_PRT_5">NA()</definedName>
    <definedName name="SCOPE_24_LD">'[10]24'!$E$8:$J$47,'[10]24'!$E$49:$J$66</definedName>
    <definedName name="SCOPE_24_PRT">'[10]24'!$E$41:$I$41,'[10]24'!$E$34:$I$34,'[10]24'!$E$36:$I$36,'[10]24'!$E$43:$I$43</definedName>
    <definedName name="SCOPE_25_PRT">'[10]25'!$E$20:$I$20,'[10]25'!$E$34:$I$34,'[10]25'!$E$41:$I$41,'[10]25'!$E$8:$I$10</definedName>
    <definedName name="SCOPE_4_PRT">'[11]4'!$Z$27:$AC$31,'[11]4'!$F$14:$I$20,[0]!P1_SCOPE_4_PRT,[0]!P2_SCOPE_4_PRT</definedName>
    <definedName name="SCOPE_4_PRT_2">NA()</definedName>
    <definedName name="SCOPE_4_PRT_3">NA()</definedName>
    <definedName name="SCOPE_4_PRT_4">NA()</definedName>
    <definedName name="SCOPE_4_PRT_5">NA()</definedName>
    <definedName name="SCOPE_5_PRT">'[10]5'!$Z$27:$AC$31,'[10]5'!$F$14:$I$21,[0]!P1_SCOPE_5_PRT,[0]!P2_SCOPE_5_PRT</definedName>
    <definedName name="SCOPE_5_PRT_2">NA()</definedName>
    <definedName name="SCOPE_5_PRT_3">NA()</definedName>
    <definedName name="SCOPE_5_PRT_4">NA()</definedName>
    <definedName name="SCOPE_5_PRT_5">NA()</definedName>
    <definedName name="SCOPE_ESOLD">#REF!</definedName>
    <definedName name="SCOPE_ETALON">#REF!</definedName>
    <definedName name="SCOPE_ETALON2">#REF!</definedName>
    <definedName name="SCOPE_F1_PRT">#N/A</definedName>
    <definedName name="SCOPE_F1_PRT_2">NA()</definedName>
    <definedName name="SCOPE_F1_PRT_3">NA()</definedName>
    <definedName name="SCOPE_F1_PRT_4">NA()</definedName>
    <definedName name="SCOPE_F1_PRT_5">NA()</definedName>
    <definedName name="SCOPE_F2_PRT">'[10]Ф-2 (для АО-энерго)'!$C$5:$D$5,'[10]Ф-2 (для АО-энерго)'!$C$52:$C$57,'[10]Ф-2 (для АО-энерго)'!$D$57:$G$57,[0]!P1_SCOPE_F2_PRT,[0]!P2_SCOPE_F2_PRT</definedName>
    <definedName name="SCOPE_F2_PRT_2">NA()</definedName>
    <definedName name="SCOPE_F2_PRT_3">NA()</definedName>
    <definedName name="SCOPE_F2_PRT_4">NA()</definedName>
    <definedName name="SCOPE_F2_PRT_5">NA()</definedName>
    <definedName name="SCOPE_FLOAD">#N/A</definedName>
    <definedName name="SCOPE_FLOAD_2">NA()</definedName>
    <definedName name="SCOPE_FLOAD_3">NA()</definedName>
    <definedName name="SCOPE_FLOAD_4">NA()</definedName>
    <definedName name="SCOPE_FLOAD_5">NA()</definedName>
    <definedName name="SCOPE_FORM46_EE1">#REF!</definedName>
    <definedName name="SCOPE_FORM46_EE1_ZAG_KOD">[12]Заголовок!#REF!</definedName>
    <definedName name="SCOPE_FRML">#N/A</definedName>
    <definedName name="SCOPE_FRML_2">NA()</definedName>
    <definedName name="SCOPE_FRML_3">NA()</definedName>
    <definedName name="SCOPE_FRML_4">NA()</definedName>
    <definedName name="SCOPE_FRML_5">NA()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'[13]Стоимость ЭЭ'!$G$111:$AN$113,'[13]Стоимость ЭЭ'!$G$93:$AN$95,'[13]Стоимость ЭЭ'!$G$51:$AN$53</definedName>
    <definedName name="SCOPE_MO">[14]Справочники!$K$6:$K$742,[14]Справочники!#REF!</definedName>
    <definedName name="SCOPE_MUPS">[14]Свод!#REF!,[14]Свод!#REF!</definedName>
    <definedName name="SCOPE_MUPS_NAMES">[14]Свод!#REF!,[14]Свод!#REF!</definedName>
    <definedName name="SCOPE_NALOG">[15]Справочники!$R$3:$R$4</definedName>
    <definedName name="SCOPE_ORE">#REF!</definedName>
    <definedName name="SCOPE_PER_PRT">#N/A</definedName>
    <definedName name="SCOPE_PER_PRT_2">NA()</definedName>
    <definedName name="SCOPE_PER_PRT_3">NA()</definedName>
    <definedName name="SCOPE_PER_PRT_4">NA()</definedName>
    <definedName name="SCOPE_PER_PRT_5">NA()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[10]Справочники!$D$21:$J$22,[10]Справочники!$E$13:$I$14,[10]Справочники!$F$27:$H$28</definedName>
    <definedName name="SCOPE_SV_LD1">[10]свод!$E$104:$M$104,[10]свод!$E$106:$M$117,[10]свод!$E$120:$M$121,[10]свод!$E$123:$M$127,[10]свод!$E$10:$M$68,[0]!P1_SCOPE_SV_LD1</definedName>
    <definedName name="SCOPE_SV_LD1_2">NA()</definedName>
    <definedName name="SCOPE_SV_LD1_3">NA()</definedName>
    <definedName name="SCOPE_SV_LD1_4">NA()</definedName>
    <definedName name="SCOPE_SV_LD1_5">NA()</definedName>
    <definedName name="SCOPE_SV_PRT">[0]!P1_SCOPE_SV_PRT,[0]!P2_SCOPE_SV_PRT,[0]!P3_SCOPE_SV_PRT</definedName>
    <definedName name="SCOPE_SV_PRT_2">NA()</definedName>
    <definedName name="SCOPE_SV_PRT_3">NA()</definedName>
    <definedName name="SCOPE_SV_PRT_4">NA()</definedName>
    <definedName name="SCOPE_SV_PRT_5">NA()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#REF!,#REF!,#REF!,#REF!,#REF!,[0]!P1_SET_PROT</definedName>
    <definedName name="SET_PROT_2">NA()</definedName>
    <definedName name="SET_PROT_3">NA()</definedName>
    <definedName name="SET_PROT_4">NA()</definedName>
    <definedName name="SET_PROT_5">NA()</definedName>
    <definedName name="SET_PRT">#N/A</definedName>
    <definedName name="SET_PRT_2">NA()</definedName>
    <definedName name="SET_PRT_3">NA()</definedName>
    <definedName name="SET_PRT_4">NA()</definedName>
    <definedName name="SET_PRT_5">NA()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PRAV_PROT">[14]Справочники!$E$6,[14]Справочники!$D$11:$D$902,[14]Справочники!$E$3</definedName>
    <definedName name="sq">#REF!</definedName>
    <definedName name="substation">#REF!</definedName>
    <definedName name="T2.1?Protection">[0]!P6_T2.1?Protection</definedName>
    <definedName name="T2.1?Protection_2">P6_T2.1?Protection_2</definedName>
    <definedName name="T2.1?Protection_3">P6_T2.1?Protection_3</definedName>
    <definedName name="T2.1?Protection_4">P6_T2.1?Protection_4</definedName>
    <definedName name="T2.1?Protection_5">P6_T2.1?Protection_5</definedName>
    <definedName name="T2?Protection">P1_T2?Protection,P2_T2?Protection</definedName>
    <definedName name="T2?Protection_2">NA()</definedName>
    <definedName name="T2?Protection_3">NA()</definedName>
    <definedName name="T2?Protection_4">NA()</definedName>
    <definedName name="T2?Protection_5">NA()</definedName>
    <definedName name="T2_DiapProt">P1_T2_DiapProt,P2_T2_DiapProt</definedName>
    <definedName name="T2_DiapProt_2">NA()</definedName>
    <definedName name="T2_DiapProt_3">NA()</definedName>
    <definedName name="T2_DiapProt_4">NA()</definedName>
    <definedName name="T2_DiapProt_5">NA()</definedName>
    <definedName name="T4.3?Data">#REF!</definedName>
    <definedName name="T4.3?Table">#REF!</definedName>
    <definedName name="T4.3?Title">#REF!</definedName>
    <definedName name="Table">#REF!</definedName>
    <definedName name="TARGET">[16]TEHSHEET!$I$42:$I$45</definedName>
    <definedName name="TES_DATA">#REF!</definedName>
    <definedName name="TES_LIST">#REF!</definedName>
    <definedName name="TTT">#REF!</definedName>
    <definedName name="VDOC">#REF!</definedName>
    <definedName name="version">[4]Инструкция!$G$3</definedName>
    <definedName name="wwd">#REF!</definedName>
    <definedName name="YEAR">#REF!</definedName>
    <definedName name="year_list">[17]TEHSHEET!$B$2:$B$7</definedName>
    <definedName name="ZERO">#REF!</definedName>
    <definedName name="а">P1_T2_DiapProt,P2_T2_DiapProt</definedName>
    <definedName name="а_2">P1_T2_DiapProt,P2_T2_DiapProt</definedName>
    <definedName name="а_4">P1_T2_DiapProt,P2_T2_DiapProt</definedName>
    <definedName name="а_5">P1_T2_DiapProt,P2_T2_DiapProt</definedName>
    <definedName name="аа">[18]Вспомогательный!$B$174:$B$199</definedName>
    <definedName name="Автотранспорт">[19]Вспомогательный!$C$232:$C$234</definedName>
    <definedName name="амортизация">[20]Вспомогательный!$D$30:$D$32</definedName>
    <definedName name="ахо">[21]Вспомогательный!$B$174:$B$199</definedName>
    <definedName name="БазовыйПериод">[12]Заголовок2!$B$15</definedName>
    <definedName name="бдир">[22]Вспомогательный!$D$205:$D$217</definedName>
    <definedName name="бр">[23]Вспомогательный!$B$208:$B$234</definedName>
    <definedName name="Бригада">[24]Вспомогательный!$B$203:$B$229</definedName>
    <definedName name="Бригада2">[25]тмц!$D$250:$D$292</definedName>
    <definedName name="БС">[26]Справочники!$A$4:$A$6</definedName>
    <definedName name="БЭСК">[27]Вспомогательный!$A$2:$A$3</definedName>
    <definedName name="вид_ремонта">[28]Таблицы!$A$17:$A$21</definedName>
    <definedName name="ВЛ">#REF!</definedName>
    <definedName name="ВЛ1">[29]СВОДНАЯ!$P$8:$R$12</definedName>
    <definedName name="ВЛБЭС">[30]Свод!$P$5:$P$9</definedName>
    <definedName name="ВЛИ">'[31]Свод УЕ БЭС'!$O$5:$O$9</definedName>
    <definedName name="ВЛИАЗ">'[32]Свод УЕ БЭС'!$O$5:$O$9</definedName>
    <definedName name="ВЛИрк">[30]Свод!$O$5:$O$9</definedName>
    <definedName name="ВТОП">#REF!</definedName>
    <definedName name="Выручка">[33]Вспомогательный!$D$6:$D$27</definedName>
    <definedName name="выручка2014г">#REF!</definedName>
    <definedName name="Глебов">#N/A</definedName>
    <definedName name="Горючее">[19]Вспомогательный!$B$164:$B$167</definedName>
    <definedName name="График">"Диагр. 4"</definedName>
    <definedName name="ГСМ">[19]Вспомогательный!$B$240:$B$242</definedName>
    <definedName name="Дох">'[11]4'!$Z$27:$AC$31,'[11]4'!$F$14:$I$20,[0]!P1_SCOPE_4_PRT,[0]!P2_SCOPE_4_PRT</definedName>
    <definedName name="ДРУГОЕ">[34]Справочники!$A$26:$A$28</definedName>
    <definedName name="едизм">[35]Вспомогательный!$D$206:$D$218</definedName>
    <definedName name="июнь">[36]Вспомогательный!$C$213:$C$224</definedName>
    <definedName name="кисть">[37]Вспомогательный!$D$202:$D$207</definedName>
    <definedName name="КЛБЭС">[30]Свод!$P$14:$P$16</definedName>
    <definedName name="клей">[37]Вспомогательный!$D$202:$D$207</definedName>
    <definedName name="КЛИ">'[31]Свод УЕ БЭС'!$O$14:$O$16</definedName>
    <definedName name="КЛИАЗ">'[32]Свод УЕ БЭС'!$O$14:$O$16</definedName>
    <definedName name="КЛИрк">[30]Свод!$O$14:$O$16</definedName>
    <definedName name="Кнепройден">#REF!</definedName>
    <definedName name="количество">[24]Вспомогательный!$D$204:$D$209</definedName>
    <definedName name="Командировки">[38]Вспомогательный!$C$204:$C$207</definedName>
    <definedName name="Командировочные">[38]Вспомогательный!$D$55</definedName>
    <definedName name="Компания">[39]Вспомогательный!$A$2:$A$3</definedName>
    <definedName name="Кпройден">#REF!</definedName>
    <definedName name="л">[40]Вспомогательный!$B$201:$B$227</definedName>
    <definedName name="лист">#REF!,#REF!,#REF!,#REF!,#REF!,[0]!P1_SET_PROT</definedName>
    <definedName name="лист_2">#N/A</definedName>
    <definedName name="лист_4">#N/A</definedName>
    <definedName name="лист_5">#N/A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ллллл">[41]Вспомогательный!$D$204:$D$209</definedName>
    <definedName name="м">[23]Вспомогательный!$C$217:$C$228</definedName>
    <definedName name="Материалы">[24]Вспомогательный!$B$246:$B$270</definedName>
    <definedName name="Месяц">[42]Вспомогательный!$C$211:$C$222</definedName>
    <definedName name="МР">#REF!</definedName>
    <definedName name="Наименование_компании">[42]Вспомогательный!$D$156:$D$157</definedName>
    <definedName name="Налоги">[43]Вспомогательный!$B$232:$B$237</definedName>
    <definedName name="нет">[44]Вспомогательный!$C$204:$C$207</definedName>
    <definedName name="НСРФ">#REF!</definedName>
    <definedName name="НСРФ2">#REF!</definedName>
    <definedName name="ОРГ">#REF!</definedName>
    <definedName name="ОРГАНИЗАЦИЯ">#REF!</definedName>
    <definedName name="п">[45]Вспомогательный!$A$2:$A$4</definedName>
    <definedName name="Передача">[46]Вспомогательный!$D$15</definedName>
    <definedName name="период2">[47]Вспомогательный!$C$213:$C$224</definedName>
    <definedName name="ПериодРег">#REF!</definedName>
    <definedName name="Погрешн">#REF!</definedName>
    <definedName name="порошок">[48]Вспомогательный!$D$204:$D$209</definedName>
    <definedName name="Потери">[49]Вспомогательный!$D$88</definedName>
    <definedName name="проезд">[42]Вспомогательный!$D$59</definedName>
    <definedName name="ПСБЭС">[30]Свод!$P$18:$P$29</definedName>
    <definedName name="ПСИ">'[31]Свод УЕ БЭС'!$O$18:$O$29</definedName>
    <definedName name="ПСИАЗ">'[32]Свод УЕ БЭС'!$O$18:$O$29</definedName>
    <definedName name="ПСИрк">[30]Свод!$O$18:$O$29</definedName>
    <definedName name="ПЭ">[34]Справочники!$A$10:$A$12</definedName>
    <definedName name="р">[45]Вспомогательный!$C$213:$C$224</definedName>
    <definedName name="Разряд">#REF!</definedName>
    <definedName name="РГК">[33]Справочники!$A$4:$A$4</definedName>
    <definedName name="ремонтники">[50]Вспомогательный!$B$204:$B$230</definedName>
    <definedName name="Ремонты">[19]Вспомогательный!$B$156:$B$160</definedName>
    <definedName name="Ремонты2">[19]Вспомогательный!$B$156:$B$161</definedName>
    <definedName name="ро">P1_T2?Protection,P2_T2?Protection</definedName>
    <definedName name="ро_2">P1_T2?Protection,P2_T2?Protection</definedName>
    <definedName name="ро_4">P1_T2?Protection,P2_T2?Protection</definedName>
    <definedName name="ро_5">P1_T2?Protection,P2_T2?Protection</definedName>
    <definedName name="розница">[51]Вспомогательный!$D$16</definedName>
    <definedName name="Св1">[52]Свод!#REF!</definedName>
    <definedName name="Св2">[52]Свод!#REF!</definedName>
    <definedName name="Св3">[52]Свод!#REF!</definedName>
    <definedName name="Св4">[52]Свод!#REF!</definedName>
    <definedName name="Св5">[52]Свод!#REF!</definedName>
    <definedName name="Св6">[52]Свод!#REF!</definedName>
    <definedName name="СвБЭС">[30]Свод!$P$30:$P$31</definedName>
    <definedName name="СвИрк">[30]Свод!$O$30:$O$31</definedName>
    <definedName name="Сводная">'[10]Ф-2 (для АО-энерго)'!$C$5:$D$5,'[10]Ф-2 (для АО-энерго)'!$C$52:$C$57,'[10]Ф-2 (для АО-энерго)'!$D$57:$G$57,[0]!P1_SCOPE_F2_PRT,[0]!P2_SCOPE_F2_PRT</definedName>
    <definedName name="Сводная_2">#N/A</definedName>
    <definedName name="Сводная_4">#N/A</definedName>
    <definedName name="Сводная_5">#N/A</definedName>
    <definedName name="Себестоимость">[53]Вспомогательный!$D$28:$D$148</definedName>
    <definedName name="Служба">[42]Вспомогательный!$B$173:$B$197</definedName>
    <definedName name="Служба2">[39]Вспомогательный!$B$250:$B$290</definedName>
    <definedName name="Службы">[54]Вспомогательный!$B$172:$B$197</definedName>
    <definedName name="Соцрасходы">[55]Вспомогательный!$D$112</definedName>
    <definedName name="СубстатьиБДР">[56]Вспомогательный!$D$6:$D$305</definedName>
    <definedName name="Субстатья">[57]Вспомогательный!$D$7:$D$149</definedName>
    <definedName name="Сч3">#REF!</definedName>
    <definedName name="Сч4">#REF!</definedName>
    <definedName name="Сч5">#REF!</definedName>
    <definedName name="Сч6">#REF!</definedName>
    <definedName name="СчБр">#REF!</definedName>
    <definedName name="СчБЭС">[30]Свод!$P$32:$P$33</definedName>
    <definedName name="СчИрк">[30]Свод!$O$32:$O$33</definedName>
    <definedName name="Тариф">[49]Вспомогательный!$C$156:$C$157</definedName>
    <definedName name="ТМЦ">[35]Вспомогательный!$B$248:$B$265</definedName>
    <definedName name="ТМЦ2">[24]Вспомогательный!$B$246:$B$272</definedName>
    <definedName name="топливо">[19]Вспомогательный!$B$164:$B$166</definedName>
    <definedName name="УГОЛЬ">[34]Справочники!$A$19:$A$21</definedName>
    <definedName name="ФОТ">#N/A</definedName>
    <definedName name="ЭнергоДефл">#REF!</definedName>
    <definedName name="ЭЭ">[58]Вспомогательный!$D$136</definedName>
    <definedName name="я">[54]Вспомогательный!$D$6:$D$245</definedName>
    <definedName name="яяяяя">[59]Вспомогательный!$C$213:$C$224</definedName>
  </definedNames>
  <calcPr calcId="125725"/>
  <fileRecoveryPr repairLoad="1"/>
</workbook>
</file>

<file path=xl/calcChain.xml><?xml version="1.0" encoding="utf-8"?>
<calcChain xmlns="http://schemas.openxmlformats.org/spreadsheetml/2006/main">
  <c r="E69" i="1"/>
  <c r="D69"/>
  <c r="E64"/>
  <c r="D64"/>
  <c r="E59"/>
  <c r="D59"/>
  <c r="E54"/>
  <c r="D54"/>
  <c r="D45"/>
  <c r="D16" s="1"/>
  <c r="E42"/>
  <c r="E41"/>
  <c r="D44"/>
  <c r="E31"/>
  <c r="E16" s="1"/>
  <c r="E25"/>
  <c r="D25"/>
  <c r="E44" l="1"/>
</calcChain>
</file>

<file path=xl/sharedStrings.xml><?xml version="1.0" encoding="utf-8"?>
<sst xmlns="http://schemas.openxmlformats.org/spreadsheetml/2006/main" count="206" uniqueCount="132">
  <si>
    <t>Приложение 2</t>
  </si>
  <si>
    <t>к приказу Федеральной службы по тарифам</t>
  </si>
  <si>
    <t>от 24 октября 2014 г. N 1831-э</t>
  </si>
  <si>
    <t>Форма раскрытия информации о структуре и объемах затрат на оказание услуг по передаче электрической 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</si>
  <si>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Наименование организации: АО "Братская электросетевая компания"</t>
  </si>
  <si>
    <t>ИНН:   3804009506</t>
  </si>
  <si>
    <t>КПП:   380401001</t>
  </si>
  <si>
    <t>Долгосрочный период регулирования:   2015-2019 гг.</t>
  </si>
  <si>
    <t>N п/п</t>
  </si>
  <si>
    <t>Показатель</t>
  </si>
  <si>
    <t>Ед. изм.</t>
  </si>
  <si>
    <t>2018 год</t>
  </si>
  <si>
    <t>Примечание ***</t>
  </si>
  <si>
    <t>план*</t>
  </si>
  <si>
    <t>факт **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</si>
  <si>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</si>
  <si>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</si>
  <si>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</si>
  <si>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</si>
  <si>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</si>
  <si>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</si>
  <si>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</si>
  <si>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</si>
  <si>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</si>
  <si>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</si>
  <si>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</si>
  <si>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</si>
  <si>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</si>
  <si>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</si>
  <si>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</si>
  <si>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</si>
  <si>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</si>
  <si>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</si>
  <si>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</si>
  <si>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</si>
  <si>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</si>
  <si>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</si>
  <si>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</si>
  <si>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</si>
  <si>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</si>
  <si>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</si>
  <si>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</si>
  <si>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 &lt;****&gt;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</si>
  <si>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</si>
  <si>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</si>
  <si>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</si>
  <si>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</si>
  <si>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</si>
  <si>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</si>
  <si>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</si>
  <si>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</si>
  <si>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</si>
  <si>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</si>
  <si>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</si>
  <si>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</si>
  <si>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</si>
  <si>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</si>
  <si>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</si>
  <si>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</si>
  <si>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</si>
  <si>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</si>
  <si>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</si>
  <si>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</si>
  <si>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</si>
  <si>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</si>
  <si>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</si>
  <si>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</si>
  <si>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</si>
  <si>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</si>
  <si>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</si>
  <si>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</si>
  <si>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</si>
  <si>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</si>
  <si>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</si>
  <si>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</si>
  <si>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</si>
  <si>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</si>
  <si>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</si>
  <si>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В плане отражена корректировка НВВ на сумму КНК=13729,1 тыс.руб.</t>
  </si>
  <si>
    <t>II</t>
  </si>
  <si>
    <r>
      <t>Справочно: расходы на ремонт, всего (</t>
    </r>
    <r>
      <rPr>
        <sz val="10"/>
        <color rgb="FF0000FF"/>
        <rFont val="Times New Roman"/>
        <family val="1"/>
        <charset val="204"/>
      </rPr>
      <t>пункт 1.1.1.2</t>
    </r>
    <r>
      <rPr>
        <sz val="10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пункт 1.1.2.1</t>
    </r>
    <r>
      <rPr>
        <sz val="10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пункт 1.1.3.1</t>
    </r>
    <r>
      <rPr>
        <sz val="10"/>
        <rFont val="Times New Roman"/>
        <family val="1"/>
        <charset val="204"/>
      </rPr>
      <t>)</t>
    </r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</si>
  <si>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</si>
  <si>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</si>
  <si>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</si>
  <si>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</si>
  <si>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</si>
  <si>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</si>
  <si>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</si>
  <si>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</si>
  <si>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</si>
  <si>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</si>
  <si>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</si>
  <si>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</si>
  <si>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2.1</t>
  </si>
  <si>
    <t>ВН</t>
  </si>
  <si>
    <t>2.2</t>
  </si>
  <si>
    <t>СН1</t>
  </si>
  <si>
    <t>2.3</t>
  </si>
  <si>
    <t>СН11</t>
  </si>
  <si>
    <t>2.4</t>
  </si>
  <si>
    <t>НН</t>
  </si>
  <si>
    <t>Количество условных единиц по линиям электропередач, всего</t>
  </si>
  <si>
    <t>у.е.</t>
  </si>
  <si>
    <t>3.1</t>
  </si>
  <si>
    <t>3.2</t>
  </si>
  <si>
    <t>3.3</t>
  </si>
  <si>
    <t>3.4</t>
  </si>
  <si>
    <t>Количество условных единиц по подстанциям, всего</t>
  </si>
  <si>
    <t>4.1</t>
  </si>
  <si>
    <t>4.2</t>
  </si>
  <si>
    <t>4.3</t>
  </si>
  <si>
    <t>4.4</t>
  </si>
  <si>
    <t>Длина линий электропередач, всего</t>
  </si>
  <si>
    <t>км</t>
  </si>
  <si>
    <t>5.1</t>
  </si>
  <si>
    <t>5.2</t>
  </si>
  <si>
    <t>5.3</t>
  </si>
  <si>
    <t>5.4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</si>
  <si>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</si>
  <si>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</si>
  <si>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</si>
  <si>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</si>
  <si>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</si>
  <si>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 &lt;*****&gt;</t>
  </si>
  <si>
    <t>Генеральный директор</t>
  </si>
  <si>
    <t>С.И.Кабаев</t>
  </si>
  <si>
    <t xml:space="preserve">            Примечание: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</si>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</sst>
</file>

<file path=xl/styles.xml><?xml version="1.0" encoding="utf-8"?>
<styleSheet xmlns="http://schemas.openxmlformats.org/spreadsheetml/2006/main">
  <numFmts count="4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00_р_._-;\-* #,##0.00000_р_._-;_-* &quot;-&quot;??_р_._-;_-@_-"/>
    <numFmt numFmtId="167" formatCode="_-* #,##0_р_._-;\-* #,##0_р_._-;_-* &quot;-&quot;??_р_._-;_-@_-"/>
    <numFmt numFmtId="168" formatCode="#,##0.0"/>
    <numFmt numFmtId="169" formatCode="#,##0.000"/>
    <numFmt numFmtId="170" formatCode="0.0%"/>
    <numFmt numFmtId="171" formatCode="_-* #,##0.00[$€-1]_-;\-* #,##0.00[$€-1]_-;_-* &quot;-&quot;??[$€-1]_-"/>
    <numFmt numFmtId="172" formatCode="0.0%_);\(0.0%\)"/>
    <numFmt numFmtId="173" formatCode="#,##0_);[Red]\(#,##0\)"/>
    <numFmt numFmtId="174" formatCode="#.##0\.00"/>
    <numFmt numFmtId="175" formatCode="#\.00"/>
    <numFmt numFmtId="176" formatCode="\$#\.00"/>
    <numFmt numFmtId="177" formatCode="#\.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#,##0;\-#,##0;&quot;-&quot;"/>
    <numFmt numFmtId="182" formatCode="#,##0.00;\-#,##0.00;&quot;-&quot;"/>
    <numFmt numFmtId="183" formatCode="#,##0%;\-#,##0%;&quot;- &quot;"/>
    <numFmt numFmtId="184" formatCode="#,##0.0%;\-#,##0.0%;&quot;- &quot;"/>
    <numFmt numFmtId="185" formatCode="#,##0.00%;\-#,##0.00%;&quot;- &quot;"/>
    <numFmt numFmtId="186" formatCode="#,##0.0;\-#,##0.0;&quot;-&quot;"/>
    <numFmt numFmtId="187" formatCode="_-* #,##0_-;\-* #,##0_-;_-* &quot;-&quot;_-;_-@_-"/>
    <numFmt numFmtId="188" formatCode="_-* #,##0.00_-;\-* #,##0.00_-;_-* &quot;-&quot;??_-;_-@_-"/>
    <numFmt numFmtId="189" formatCode="&quot;$&quot;#,##0_);[Red]\(&quot;$&quot;#,##0\)"/>
    <numFmt numFmtId="190" formatCode="_-&quot;Ј&quot;* #,##0.00_-;\-&quot;Ј&quot;* #,##0.00_-;_-&quot;Ј&quot;* &quot;-&quot;??_-;_-@_-"/>
    <numFmt numFmtId="191" formatCode="\$#,##0\ ;\(\$#,##0\)"/>
    <numFmt numFmtId="192" formatCode="_-* #,##0\ _D_M_-;\-* #,##0\ _D_M_-;_-* &quot;-&quot;\ _D_M_-;_-@_-"/>
    <numFmt numFmtId="193" formatCode="_-* #,##0.00\ _D_M_-;\-* #,##0.00\ _D_M_-;_-* &quot;-&quot;??\ _D_M_-;_-@_-"/>
    <numFmt numFmtId="194" formatCode="0.0"/>
    <numFmt numFmtId="195" formatCode="#,##0_);[Blue]\(#,##0\)"/>
    <numFmt numFmtId="196" formatCode="_-* #,##0_đ_._-;\-* #,##0_đ_._-;_-* &quot;-&quot;_đ_._-;_-@_-"/>
    <numFmt numFmtId="197" formatCode="_-* #,##0.00_đ_._-;\-* #,##0.00_đ_._-;_-* &quot;-&quot;??_đ_._-;_-@_-"/>
    <numFmt numFmtId="198" formatCode="0%;\(0%\)"/>
    <numFmt numFmtId="199" formatCode="\ \ @"/>
    <numFmt numFmtId="200" formatCode="\ \ \ \ @"/>
    <numFmt numFmtId="201" formatCode="_-* #,##0.00&quot;р.&quot;_-;\-* #,##0.00&quot;р.&quot;_-;_-* &quot;-&quot;??&quot;р.&quot;_-;_-@_-"/>
    <numFmt numFmtId="202" formatCode="0_)"/>
    <numFmt numFmtId="203" formatCode="_-* #,##0\ _р_._-;\-* #,##0\ _р_._-;_-* &quot;-&quot;\ _р_._-;_-@_-"/>
    <numFmt numFmtId="204" formatCode="_-* #,##0.00\ _р_._-;\-* #,##0.00\ _р_._-;_-* &quot;-&quot;??\ _р_._-;_-@_-"/>
    <numFmt numFmtId="205" formatCode="_(* #,##0.00_);_(* \(#,##0.00\);_(* &quot;-&quot;??_);_(@_)"/>
    <numFmt numFmtId="206" formatCode="%#\.00"/>
  </numFmts>
  <fonts count="10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u/>
      <sz val="10"/>
      <color theme="10"/>
      <name val="Arial Cyr"/>
      <charset val="204"/>
    </font>
    <font>
      <u/>
      <sz val="10"/>
      <color theme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Courier"/>
      <family val="3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8"/>
      <name val="Arial Cyr"/>
      <charset val="204"/>
    </font>
    <font>
      <b/>
      <sz val="11"/>
      <name val="Arial Cyr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u/>
      <sz val="10"/>
      <color indexed="36"/>
      <name val="Arial Cyr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0"/>
      <color indexed="10"/>
      <name val="Arial"/>
      <family val="2"/>
    </font>
    <font>
      <sz val="8"/>
      <name val="Helv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6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18"/>
      <name val="Arial"/>
      <family val="2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0"/>
      <color theme="1"/>
      <name val="Times New Roman"/>
      <family val="2"/>
      <charset val="204"/>
    </font>
    <font>
      <sz val="10"/>
      <color indexed="8"/>
      <name val="Times New Roman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sz val="10"/>
      <name val="Courier"/>
      <family val="1"/>
      <charset val="204"/>
    </font>
    <font>
      <sz val="11"/>
      <name val="Times New Roman CYR"/>
      <family val="1"/>
      <charset val="204"/>
    </font>
    <font>
      <sz val="12"/>
      <name val="Times New Roman Cyr"/>
    </font>
  </fonts>
  <fills count="9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23"/>
      </patternFill>
    </fill>
    <fill>
      <patternFill patternType="solid">
        <fgColor indexed="35"/>
        <bgColor indexed="55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22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15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171" fontId="10" fillId="0" borderId="0"/>
    <xf numFmtId="0" fontId="11" fillId="0" borderId="0"/>
    <xf numFmtId="170" fontId="12" fillId="0" borderId="0">
      <alignment vertical="top"/>
    </xf>
    <xf numFmtId="170" fontId="13" fillId="0" borderId="0">
      <alignment vertical="top"/>
    </xf>
    <xf numFmtId="172" fontId="13" fillId="2" borderId="0">
      <alignment vertical="top"/>
    </xf>
    <xf numFmtId="170" fontId="13" fillId="3" borderId="0">
      <alignment vertical="top"/>
    </xf>
    <xf numFmtId="0" fontId="14" fillId="0" borderId="0"/>
    <xf numFmtId="0" fontId="10" fillId="0" borderId="0"/>
    <xf numFmtId="0" fontId="14" fillId="0" borderId="0"/>
    <xf numFmtId="0" fontId="15" fillId="0" borderId="0">
      <alignment vertical="top"/>
    </xf>
    <xf numFmtId="0" fontId="10" fillId="0" borderId="0"/>
    <xf numFmtId="173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73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6" fillId="4" borderId="4" applyNumberFormat="0">
      <alignment readingOrder="1"/>
      <protection locked="0"/>
    </xf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0" fillId="0" borderId="0"/>
    <xf numFmtId="0" fontId="10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173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0" fillId="0" borderId="0"/>
    <xf numFmtId="0" fontId="10" fillId="0" borderId="0"/>
    <xf numFmtId="0" fontId="11" fillId="0" borderId="0"/>
    <xf numFmtId="0" fontId="11" fillId="0" borderId="0"/>
    <xf numFmtId="173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7" fillId="0" borderId="0"/>
    <xf numFmtId="0" fontId="11" fillId="0" borderId="0"/>
    <xf numFmtId="0" fontId="11" fillId="0" borderId="0"/>
    <xf numFmtId="0" fontId="11" fillId="0" borderId="0"/>
    <xf numFmtId="173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73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174" fontId="18" fillId="0" borderId="0">
      <protection locked="0"/>
    </xf>
    <xf numFmtId="175" fontId="18" fillId="0" borderId="0">
      <protection locked="0"/>
    </xf>
    <xf numFmtId="174" fontId="18" fillId="0" borderId="0">
      <protection locked="0"/>
    </xf>
    <xf numFmtId="175" fontId="18" fillId="0" borderId="0">
      <protection locked="0"/>
    </xf>
    <xf numFmtId="176" fontId="18" fillId="0" borderId="0">
      <protection locked="0"/>
    </xf>
    <xf numFmtId="177" fontId="18" fillId="0" borderId="5">
      <protection locked="0"/>
    </xf>
    <xf numFmtId="177" fontId="19" fillId="0" borderId="0">
      <protection locked="0"/>
    </xf>
    <xf numFmtId="177" fontId="19" fillId="0" borderId="0">
      <protection locked="0"/>
    </xf>
    <xf numFmtId="177" fontId="18" fillId="0" borderId="5">
      <protection locked="0"/>
    </xf>
    <xf numFmtId="0" fontId="20" fillId="0" borderId="0"/>
    <xf numFmtId="0" fontId="21" fillId="5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4" borderId="0" applyNumberFormat="0" applyBorder="0" applyAlignment="0" applyProtection="0"/>
    <xf numFmtId="0" fontId="2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2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5" fillId="24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3" fillId="17" borderId="0" applyNumberFormat="0" applyBorder="0" applyAlignment="0" applyProtection="0"/>
    <xf numFmtId="0" fontId="24" fillId="32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24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5" fillId="24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41" borderId="0" applyNumberFormat="0" applyBorder="0" applyAlignment="0" applyProtection="0"/>
    <xf numFmtId="0" fontId="23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3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8" fontId="14" fillId="0" borderId="6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/>
    <xf numFmtId="49" fontId="21" fillId="8" borderId="1">
      <alignment horizontal="left" vertical="top"/>
      <protection locked="0"/>
    </xf>
    <xf numFmtId="49" fontId="21" fillId="8" borderId="1">
      <alignment horizontal="left" vertical="top"/>
      <protection locked="0"/>
    </xf>
    <xf numFmtId="49" fontId="21" fillId="0" borderId="1">
      <alignment horizontal="left" vertical="top"/>
      <protection locked="0"/>
    </xf>
    <xf numFmtId="49" fontId="21" fillId="0" borderId="1">
      <alignment horizontal="left" vertical="top"/>
      <protection locked="0"/>
    </xf>
    <xf numFmtId="49" fontId="21" fillId="47" borderId="1">
      <alignment horizontal="left" vertical="top"/>
      <protection locked="0"/>
    </xf>
    <xf numFmtId="49" fontId="21" fillId="47" borderId="1">
      <alignment horizontal="left" vertical="top"/>
      <protection locked="0"/>
    </xf>
    <xf numFmtId="0" fontId="21" fillId="0" borderId="0">
      <alignment horizontal="left" vertical="top" wrapText="1"/>
    </xf>
    <xf numFmtId="0" fontId="27" fillId="0" borderId="7">
      <alignment horizontal="left" vertical="top" wrapText="1"/>
    </xf>
    <xf numFmtId="49" fontId="2" fillId="0" borderId="0">
      <alignment horizontal="left" vertical="top" wrapText="1"/>
      <protection locked="0"/>
    </xf>
    <xf numFmtId="0" fontId="28" fillId="0" borderId="0">
      <alignment horizontal="left" vertical="top" wrapText="1"/>
    </xf>
    <xf numFmtId="49" fontId="2" fillId="0" borderId="1">
      <alignment horizontal="center" vertical="top" wrapText="1"/>
      <protection locked="0"/>
    </xf>
    <xf numFmtId="49" fontId="2" fillId="0" borderId="1">
      <alignment horizontal="center" vertical="top" wrapText="1"/>
      <protection locked="0"/>
    </xf>
    <xf numFmtId="49" fontId="21" fillId="0" borderId="0">
      <alignment horizontal="right" vertical="top"/>
      <protection locked="0"/>
    </xf>
    <xf numFmtId="49" fontId="21" fillId="8" borderId="1">
      <alignment horizontal="right" vertical="top"/>
      <protection locked="0"/>
    </xf>
    <xf numFmtId="49" fontId="21" fillId="8" borderId="1">
      <alignment horizontal="right" vertical="top"/>
      <protection locked="0"/>
    </xf>
    <xf numFmtId="0" fontId="21" fillId="8" borderId="1">
      <alignment horizontal="right" vertical="top"/>
      <protection locked="0"/>
    </xf>
    <xf numFmtId="0" fontId="21" fillId="8" borderId="1">
      <alignment horizontal="right" vertical="top"/>
      <protection locked="0"/>
    </xf>
    <xf numFmtId="49" fontId="21" fillId="0" borderId="1">
      <alignment horizontal="right" vertical="top"/>
      <protection locked="0"/>
    </xf>
    <xf numFmtId="49" fontId="21" fillId="0" borderId="1">
      <alignment horizontal="right" vertical="top"/>
      <protection locked="0"/>
    </xf>
    <xf numFmtId="0" fontId="21" fillId="0" borderId="1">
      <alignment horizontal="right" vertical="top"/>
      <protection locked="0"/>
    </xf>
    <xf numFmtId="0" fontId="21" fillId="0" borderId="1">
      <alignment horizontal="right" vertical="top"/>
      <protection locked="0"/>
    </xf>
    <xf numFmtId="49" fontId="21" fillId="47" borderId="1">
      <alignment horizontal="right" vertical="top"/>
      <protection locked="0"/>
    </xf>
    <xf numFmtId="49" fontId="21" fillId="47" borderId="1">
      <alignment horizontal="right" vertical="top"/>
      <protection locked="0"/>
    </xf>
    <xf numFmtId="0" fontId="21" fillId="47" borderId="1">
      <alignment horizontal="right" vertical="top"/>
      <protection locked="0"/>
    </xf>
    <xf numFmtId="0" fontId="21" fillId="47" borderId="1">
      <alignment horizontal="right" vertical="top"/>
      <protection locked="0"/>
    </xf>
    <xf numFmtId="49" fontId="2" fillId="0" borderId="0">
      <alignment horizontal="right" vertical="top" wrapText="1"/>
      <protection locked="0"/>
    </xf>
    <xf numFmtId="0" fontId="28" fillId="0" borderId="0">
      <alignment horizontal="right" vertical="top" wrapText="1"/>
    </xf>
    <xf numFmtId="49" fontId="2" fillId="0" borderId="0">
      <alignment horizontal="center" vertical="top" wrapText="1"/>
      <protection locked="0"/>
    </xf>
    <xf numFmtId="0" fontId="27" fillId="0" borderId="7">
      <alignment horizontal="center" vertical="top" wrapText="1"/>
    </xf>
    <xf numFmtId="49" fontId="21" fillId="0" borderId="1">
      <alignment horizontal="center" vertical="top" wrapText="1"/>
      <protection locked="0"/>
    </xf>
    <xf numFmtId="49" fontId="21" fillId="0" borderId="1">
      <alignment horizontal="center" vertical="top" wrapText="1"/>
      <protection locked="0"/>
    </xf>
    <xf numFmtId="0" fontId="21" fillId="0" borderId="1">
      <alignment horizontal="center" vertical="top" wrapText="1"/>
      <protection locked="0"/>
    </xf>
    <xf numFmtId="0" fontId="21" fillId="0" borderId="1">
      <alignment horizontal="center" vertical="top" wrapText="1"/>
      <protection locked="0"/>
    </xf>
    <xf numFmtId="0" fontId="29" fillId="7" borderId="0" applyNumberFormat="0" applyBorder="0" applyAlignment="0" applyProtection="0"/>
    <xf numFmtId="181" fontId="30" fillId="0" borderId="0" applyFill="0" applyBorder="0" applyAlignment="0"/>
    <xf numFmtId="182" fontId="30" fillId="0" borderId="0" applyFill="0" applyBorder="0" applyAlignment="0"/>
    <xf numFmtId="183" fontId="30" fillId="0" borderId="0" applyFill="0" applyBorder="0" applyAlignment="0"/>
    <xf numFmtId="184" fontId="30" fillId="0" borderId="0" applyFill="0" applyBorder="0" applyAlignment="0"/>
    <xf numFmtId="185" fontId="30" fillId="0" borderId="0" applyFill="0" applyBorder="0" applyAlignment="0"/>
    <xf numFmtId="181" fontId="30" fillId="0" borderId="0" applyFill="0" applyBorder="0" applyAlignment="0"/>
    <xf numFmtId="186" fontId="30" fillId="0" borderId="0" applyFill="0" applyBorder="0" applyAlignment="0"/>
    <xf numFmtId="182" fontId="30" fillId="0" borderId="0" applyFill="0" applyBorder="0" applyAlignment="0"/>
    <xf numFmtId="0" fontId="31" fillId="48" borderId="4" applyNumberFormat="0" applyAlignment="0" applyProtection="0"/>
    <xf numFmtId="0" fontId="32" fillId="0" borderId="4" applyNumberFormat="0" applyAlignment="0">
      <protection locked="0"/>
    </xf>
    <xf numFmtId="0" fontId="33" fillId="49" borderId="8" applyNumberFormat="0" applyAlignment="0" applyProtection="0"/>
    <xf numFmtId="187" fontId="17" fillId="0" borderId="0" applyFont="0" applyFill="0" applyBorder="0" applyAlignment="0" applyProtection="0"/>
    <xf numFmtId="181" fontId="3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88" fontId="17" fillId="0" borderId="0" applyFont="0" applyFill="0" applyBorder="0" applyAlignment="0" applyProtection="0"/>
    <xf numFmtId="3" fontId="35" fillId="0" borderId="0" applyFont="0" applyFill="0" applyBorder="0" applyAlignment="0" applyProtection="0"/>
    <xf numFmtId="178" fontId="36" fillId="50" borderId="6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2" fontId="34" fillId="0" borderId="0" applyFont="0" applyFill="0" applyBorder="0" applyAlignment="0" applyProtection="0"/>
    <xf numFmtId="190" fontId="17" fillId="0" borderId="0" applyFont="0" applyFill="0" applyBorder="0" applyAlignment="0" applyProtection="0"/>
    <xf numFmtId="191" fontId="35" fillId="0" borderId="0" applyFont="0" applyFill="0" applyBorder="0" applyAlignment="0" applyProtection="0"/>
    <xf numFmtId="0" fontId="38" fillId="0" borderId="0" applyFill="0" applyBorder="0" applyProtection="0">
      <alignment vertical="center"/>
    </xf>
    <xf numFmtId="0" fontId="2" fillId="0" borderId="0"/>
    <xf numFmtId="0" fontId="2" fillId="0" borderId="0"/>
    <xf numFmtId="0" fontId="35" fillId="0" borderId="0" applyFont="0" applyFill="0" applyBorder="0" applyAlignment="0" applyProtection="0"/>
    <xf numFmtId="14" fontId="30" fillId="0" borderId="0" applyFill="0" applyBorder="0" applyAlignment="0"/>
    <xf numFmtId="14" fontId="39" fillId="0" borderId="0">
      <alignment vertical="top"/>
    </xf>
    <xf numFmtId="0" fontId="40" fillId="0" borderId="0" applyNumberFormat="0" applyFill="0" applyBorder="0" applyAlignment="0" applyProtection="0"/>
    <xf numFmtId="192" fontId="17" fillId="0" borderId="0" applyFont="0" applyFill="0" applyBorder="0" applyAlignment="0" applyProtection="0"/>
    <xf numFmtId="193" fontId="17" fillId="0" borderId="0" applyFont="0" applyFill="0" applyBorder="0" applyAlignment="0" applyProtection="0"/>
    <xf numFmtId="173" fontId="41" fillId="0" borderId="0">
      <alignment vertical="top"/>
    </xf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181" fontId="43" fillId="0" borderId="0" applyFill="0" applyBorder="0" applyAlignment="0"/>
    <xf numFmtId="182" fontId="43" fillId="0" borderId="0" applyFill="0" applyBorder="0" applyAlignment="0"/>
    <xf numFmtId="181" fontId="43" fillId="0" borderId="0" applyFill="0" applyBorder="0" applyAlignment="0"/>
    <xf numFmtId="186" fontId="43" fillId="0" borderId="0" applyFill="0" applyBorder="0" applyAlignment="0"/>
    <xf numFmtId="182" fontId="43" fillId="0" borderId="0" applyFill="0" applyBorder="0" applyAlignment="0"/>
    <xf numFmtId="0" fontId="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94" fontId="45" fillId="0" borderId="0" applyFill="0" applyBorder="0" applyAlignment="0" applyProtection="0"/>
    <xf numFmtId="194" fontId="12" fillId="0" borderId="0" applyFill="0" applyBorder="0" applyAlignment="0" applyProtection="0"/>
    <xf numFmtId="194" fontId="46" fillId="0" borderId="0" applyFill="0" applyBorder="0" applyAlignment="0" applyProtection="0"/>
    <xf numFmtId="194" fontId="47" fillId="0" borderId="0" applyFill="0" applyBorder="0" applyAlignment="0" applyProtection="0"/>
    <xf numFmtId="194" fontId="48" fillId="0" borderId="0" applyFill="0" applyBorder="0" applyAlignment="0" applyProtection="0"/>
    <xf numFmtId="194" fontId="49" fillId="0" borderId="0" applyFill="0" applyBorder="0" applyAlignment="0" applyProtection="0"/>
    <xf numFmtId="194" fontId="50" fillId="0" borderId="0" applyFill="0" applyBorder="0" applyAlignment="0" applyProtection="0"/>
    <xf numFmtId="2" fontId="35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32" fillId="48" borderId="4" applyNumberFormat="0" applyAlignment="0"/>
    <xf numFmtId="0" fontId="53" fillId="0" borderId="9" applyNumberFormat="0" applyAlignment="0" applyProtection="0">
      <alignment horizontal="left" vertical="center"/>
    </xf>
    <xf numFmtId="0" fontId="53" fillId="0" borderId="10">
      <alignment horizontal="left" vertical="center"/>
    </xf>
    <xf numFmtId="0" fontId="54" fillId="0" borderId="0">
      <alignment vertical="top"/>
    </xf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7" fillId="0" borderId="13" applyNumberFormat="0" applyFill="0" applyAlignment="0" applyProtection="0"/>
    <xf numFmtId="0" fontId="57" fillId="0" borderId="0" applyNumberFormat="0" applyFill="0" applyBorder="0" applyAlignment="0" applyProtection="0"/>
    <xf numFmtId="173" fontId="58" fillId="0" borderId="0">
      <alignment vertical="top"/>
    </xf>
    <xf numFmtId="0" fontId="59" fillId="0" borderId="0" applyNumberFormat="0" applyFill="0" applyBorder="0" applyAlignment="0" applyProtection="0">
      <alignment vertical="top"/>
      <protection locked="0"/>
    </xf>
    <xf numFmtId="178" fontId="6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62" fillId="11" borderId="4" applyNumberFormat="0" applyAlignment="0" applyProtection="0"/>
    <xf numFmtId="173" fontId="13" fillId="0" borderId="0">
      <alignment vertical="top"/>
    </xf>
    <xf numFmtId="173" fontId="13" fillId="2" borderId="0">
      <alignment vertical="top"/>
    </xf>
    <xf numFmtId="195" fontId="13" fillId="3" borderId="0">
      <alignment vertical="top"/>
    </xf>
    <xf numFmtId="38" fontId="13" fillId="0" borderId="0">
      <alignment vertical="top"/>
    </xf>
    <xf numFmtId="181" fontId="63" fillId="0" borderId="0" applyFill="0" applyBorder="0" applyAlignment="0"/>
    <xf numFmtId="182" fontId="63" fillId="0" borderId="0" applyFill="0" applyBorder="0" applyAlignment="0"/>
    <xf numFmtId="181" fontId="63" fillId="0" borderId="0" applyFill="0" applyBorder="0" applyAlignment="0"/>
    <xf numFmtId="186" fontId="63" fillId="0" borderId="0" applyFill="0" applyBorder="0" applyAlignment="0"/>
    <xf numFmtId="182" fontId="63" fillId="0" borderId="0" applyFill="0" applyBorder="0" applyAlignment="0"/>
    <xf numFmtId="0" fontId="64" fillId="0" borderId="14" applyNumberFormat="0" applyFill="0" applyAlignment="0" applyProtection="0"/>
    <xf numFmtId="0" fontId="2" fillId="0" borderId="0"/>
    <xf numFmtId="0" fontId="65" fillId="56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21" fillId="0" borderId="15"/>
    <xf numFmtId="0" fontId="67" fillId="0" borderId="0" applyNumberFormat="0" applyFill="0" applyBorder="0" applyAlignment="0" applyProtection="0"/>
    <xf numFmtId="0" fontId="22" fillId="0" borderId="0"/>
    <xf numFmtId="0" fontId="12" fillId="57" borderId="0"/>
    <xf numFmtId="0" fontId="12" fillId="57" borderId="0"/>
    <xf numFmtId="0" fontId="2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/>
    <xf numFmtId="0" fontId="38" fillId="0" borderId="0" applyFill="0" applyBorder="0" applyProtection="0">
      <alignment vertical="center"/>
    </xf>
    <xf numFmtId="0" fontId="10" fillId="0" borderId="0"/>
    <xf numFmtId="0" fontId="2" fillId="58" borderId="16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69" fillId="48" borderId="18" applyNumberFormat="0" applyAlignment="0" applyProtection="0"/>
    <xf numFmtId="185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0" applyFill="0" applyBorder="0" applyProtection="0">
      <alignment vertical="center"/>
    </xf>
    <xf numFmtId="181" fontId="70" fillId="0" borderId="0" applyFill="0" applyBorder="0" applyAlignment="0"/>
    <xf numFmtId="182" fontId="70" fillId="0" borderId="0" applyFill="0" applyBorder="0" applyAlignment="0"/>
    <xf numFmtId="181" fontId="70" fillId="0" borderId="0" applyFill="0" applyBorder="0" applyAlignment="0"/>
    <xf numFmtId="186" fontId="70" fillId="0" borderId="0" applyFill="0" applyBorder="0" applyAlignment="0"/>
    <xf numFmtId="182" fontId="70" fillId="0" borderId="0" applyFill="0" applyBorder="0" applyAlignment="0"/>
    <xf numFmtId="0" fontId="71" fillId="0" borderId="0" applyNumberFormat="0">
      <alignment horizontal="left"/>
    </xf>
    <xf numFmtId="4" fontId="30" fillId="59" borderId="18" applyNumberFormat="0" applyProtection="0">
      <alignment vertical="center"/>
    </xf>
    <xf numFmtId="4" fontId="72" fillId="56" borderId="17" applyNumberFormat="0" applyProtection="0">
      <alignment vertical="center"/>
    </xf>
    <xf numFmtId="4" fontId="72" fillId="56" borderId="17" applyNumberFormat="0" applyProtection="0">
      <alignment vertical="center"/>
    </xf>
    <xf numFmtId="4" fontId="72" fillId="56" borderId="17" applyNumberFormat="0" applyProtection="0">
      <alignment vertical="center"/>
    </xf>
    <xf numFmtId="4" fontId="72" fillId="56" borderId="17" applyNumberFormat="0" applyProtection="0">
      <alignment vertical="center"/>
    </xf>
    <xf numFmtId="4" fontId="72" fillId="56" borderId="17" applyNumberFormat="0" applyProtection="0">
      <alignment vertical="center"/>
    </xf>
    <xf numFmtId="4" fontId="73" fillId="59" borderId="18" applyNumberFormat="0" applyProtection="0">
      <alignment vertical="center"/>
    </xf>
    <xf numFmtId="4" fontId="21" fillId="59" borderId="17" applyNumberFormat="0" applyProtection="0">
      <alignment vertical="center"/>
    </xf>
    <xf numFmtId="4" fontId="21" fillId="59" borderId="17" applyNumberFormat="0" applyProtection="0">
      <alignment vertical="center"/>
    </xf>
    <xf numFmtId="4" fontId="21" fillId="59" borderId="17" applyNumberFormat="0" applyProtection="0">
      <alignment vertical="center"/>
    </xf>
    <xf numFmtId="4" fontId="21" fillId="59" borderId="17" applyNumberFormat="0" applyProtection="0">
      <alignment vertical="center"/>
    </xf>
    <xf numFmtId="4" fontId="21" fillId="59" borderId="17" applyNumberFormat="0" applyProtection="0">
      <alignment vertical="center"/>
    </xf>
    <xf numFmtId="4" fontId="30" fillId="59" borderId="18" applyNumberFormat="0" applyProtection="0">
      <alignment horizontal="left" vertical="center" indent="1"/>
    </xf>
    <xf numFmtId="4" fontId="72" fillId="59" borderId="17" applyNumberFormat="0" applyProtection="0">
      <alignment horizontal="left" vertical="center" indent="1"/>
    </xf>
    <xf numFmtId="4" fontId="72" fillId="59" borderId="17" applyNumberFormat="0" applyProtection="0">
      <alignment horizontal="left" vertical="center" indent="1"/>
    </xf>
    <xf numFmtId="4" fontId="72" fillId="59" borderId="17" applyNumberFormat="0" applyProtection="0">
      <alignment horizontal="left" vertical="center" indent="1"/>
    </xf>
    <xf numFmtId="4" fontId="72" fillId="59" borderId="17" applyNumberFormat="0" applyProtection="0">
      <alignment horizontal="left" vertical="center" indent="1"/>
    </xf>
    <xf numFmtId="4" fontId="72" fillId="59" borderId="17" applyNumberFormat="0" applyProtection="0">
      <alignment horizontal="left" vertical="center" indent="1"/>
    </xf>
    <xf numFmtId="4" fontId="30" fillId="59" borderId="18" applyNumberFormat="0" applyProtection="0">
      <alignment horizontal="left" vertical="center" indent="1"/>
    </xf>
    <xf numFmtId="0" fontId="21" fillId="56" borderId="19" applyNumberFormat="0" applyProtection="0">
      <alignment horizontal="left" vertical="top" indent="1"/>
    </xf>
    <xf numFmtId="0" fontId="21" fillId="56" borderId="19" applyNumberFormat="0" applyProtection="0">
      <alignment horizontal="left" vertical="top" indent="1"/>
    </xf>
    <xf numFmtId="0" fontId="21" fillId="56" borderId="19" applyNumberFormat="0" applyProtection="0">
      <alignment horizontal="left" vertical="top" indent="1"/>
    </xf>
    <xf numFmtId="0" fontId="21" fillId="56" borderId="19" applyNumberFormat="0" applyProtection="0">
      <alignment horizontal="left" vertical="top" indent="1"/>
    </xf>
    <xf numFmtId="0" fontId="21" fillId="56" borderId="19" applyNumberFormat="0" applyProtection="0">
      <alignment horizontal="left" vertical="top" indent="1"/>
    </xf>
    <xf numFmtId="0" fontId="74" fillId="4" borderId="20" applyNumberFormat="0" applyProtection="0">
      <alignment horizontal="center" vertical="center" wrapText="1"/>
    </xf>
    <xf numFmtId="4" fontId="72" fillId="18" borderId="17" applyNumberFormat="0" applyProtection="0">
      <alignment horizontal="left" vertical="center" indent="1"/>
    </xf>
    <xf numFmtId="4" fontId="72" fillId="18" borderId="17" applyNumberFormat="0" applyProtection="0">
      <alignment horizontal="left" vertical="center" indent="1"/>
    </xf>
    <xf numFmtId="4" fontId="72" fillId="18" borderId="17" applyNumberFormat="0" applyProtection="0">
      <alignment horizontal="left" vertical="center" indent="1"/>
    </xf>
    <xf numFmtId="4" fontId="72" fillId="18" borderId="17" applyNumberFormat="0" applyProtection="0">
      <alignment horizontal="left" vertical="center" indent="1"/>
    </xf>
    <xf numFmtId="4" fontId="72" fillId="18" borderId="17" applyNumberFormat="0" applyProtection="0">
      <alignment horizontal="left" vertical="center" indent="1"/>
    </xf>
    <xf numFmtId="4" fontId="72" fillId="18" borderId="17" applyNumberFormat="0" applyProtection="0">
      <alignment horizontal="left" vertical="center" indent="1"/>
    </xf>
    <xf numFmtId="4" fontId="30" fillId="60" borderId="18" applyNumberFormat="0" applyProtection="0">
      <alignment horizontal="right" vertical="center"/>
    </xf>
    <xf numFmtId="4" fontId="72" fillId="7" borderId="17" applyNumberFormat="0" applyProtection="0">
      <alignment horizontal="right" vertical="center"/>
    </xf>
    <xf numFmtId="4" fontId="72" fillId="7" borderId="17" applyNumberFormat="0" applyProtection="0">
      <alignment horizontal="right" vertical="center"/>
    </xf>
    <xf numFmtId="4" fontId="72" fillId="7" borderId="17" applyNumberFormat="0" applyProtection="0">
      <alignment horizontal="right" vertical="center"/>
    </xf>
    <xf numFmtId="4" fontId="72" fillId="7" borderId="17" applyNumberFormat="0" applyProtection="0">
      <alignment horizontal="right" vertical="center"/>
    </xf>
    <xf numFmtId="4" fontId="72" fillId="7" borderId="17" applyNumberFormat="0" applyProtection="0">
      <alignment horizontal="right" vertical="center"/>
    </xf>
    <xf numFmtId="4" fontId="30" fillId="61" borderId="18" applyNumberFormat="0" applyProtection="0">
      <alignment horizontal="right" vertical="center"/>
    </xf>
    <xf numFmtId="4" fontId="72" fillId="62" borderId="17" applyNumberFormat="0" applyProtection="0">
      <alignment horizontal="right" vertical="center"/>
    </xf>
    <xf numFmtId="4" fontId="72" fillId="62" borderId="17" applyNumberFormat="0" applyProtection="0">
      <alignment horizontal="right" vertical="center"/>
    </xf>
    <xf numFmtId="4" fontId="72" fillId="62" borderId="17" applyNumberFormat="0" applyProtection="0">
      <alignment horizontal="right" vertical="center"/>
    </xf>
    <xf numFmtId="4" fontId="72" fillId="62" borderId="17" applyNumberFormat="0" applyProtection="0">
      <alignment horizontal="right" vertical="center"/>
    </xf>
    <xf numFmtId="4" fontId="72" fillId="62" borderId="17" applyNumberFormat="0" applyProtection="0">
      <alignment horizontal="right" vertical="center"/>
    </xf>
    <xf numFmtId="4" fontId="30" fillId="63" borderId="18" applyNumberFormat="0" applyProtection="0">
      <alignment horizontal="right" vertical="center"/>
    </xf>
    <xf numFmtId="4" fontId="72" fillId="28" borderId="7" applyNumberFormat="0" applyProtection="0">
      <alignment horizontal="right" vertical="center"/>
    </xf>
    <xf numFmtId="4" fontId="72" fillId="28" borderId="7" applyNumberFormat="0" applyProtection="0">
      <alignment horizontal="right" vertical="center"/>
    </xf>
    <xf numFmtId="4" fontId="72" fillId="28" borderId="7" applyNumberFormat="0" applyProtection="0">
      <alignment horizontal="right" vertical="center"/>
    </xf>
    <xf numFmtId="4" fontId="72" fillId="28" borderId="7" applyNumberFormat="0" applyProtection="0">
      <alignment horizontal="right" vertical="center"/>
    </xf>
    <xf numFmtId="4" fontId="72" fillId="28" borderId="7" applyNumberFormat="0" applyProtection="0">
      <alignment horizontal="right" vertical="center"/>
    </xf>
    <xf numFmtId="4" fontId="30" fillId="64" borderId="18" applyNumberFormat="0" applyProtection="0">
      <alignment horizontal="right" vertical="center"/>
    </xf>
    <xf numFmtId="4" fontId="72" fillId="15" borderId="17" applyNumberFormat="0" applyProtection="0">
      <alignment horizontal="right" vertical="center"/>
    </xf>
    <xf numFmtId="4" fontId="72" fillId="15" borderId="17" applyNumberFormat="0" applyProtection="0">
      <alignment horizontal="right" vertical="center"/>
    </xf>
    <xf numFmtId="4" fontId="72" fillId="15" borderId="17" applyNumberFormat="0" applyProtection="0">
      <alignment horizontal="right" vertical="center"/>
    </xf>
    <xf numFmtId="4" fontId="72" fillId="15" borderId="17" applyNumberFormat="0" applyProtection="0">
      <alignment horizontal="right" vertical="center"/>
    </xf>
    <xf numFmtId="4" fontId="72" fillId="15" borderId="17" applyNumberFormat="0" applyProtection="0">
      <alignment horizontal="right" vertical="center"/>
    </xf>
    <xf numFmtId="4" fontId="30" fillId="65" borderId="18" applyNumberFormat="0" applyProtection="0">
      <alignment horizontal="right" vertical="center"/>
    </xf>
    <xf numFmtId="4" fontId="72" fillId="19" borderId="17" applyNumberFormat="0" applyProtection="0">
      <alignment horizontal="right" vertical="center"/>
    </xf>
    <xf numFmtId="4" fontId="72" fillId="19" borderId="17" applyNumberFormat="0" applyProtection="0">
      <alignment horizontal="right" vertical="center"/>
    </xf>
    <xf numFmtId="4" fontId="72" fillId="19" borderId="17" applyNumberFormat="0" applyProtection="0">
      <alignment horizontal="right" vertical="center"/>
    </xf>
    <xf numFmtId="4" fontId="72" fillId="19" borderId="17" applyNumberFormat="0" applyProtection="0">
      <alignment horizontal="right" vertical="center"/>
    </xf>
    <xf numFmtId="4" fontId="72" fillId="19" borderId="17" applyNumberFormat="0" applyProtection="0">
      <alignment horizontal="right" vertical="center"/>
    </xf>
    <xf numFmtId="4" fontId="30" fillId="66" borderId="18" applyNumberFormat="0" applyProtection="0">
      <alignment horizontal="right" vertical="center"/>
    </xf>
    <xf numFmtId="4" fontId="72" fillId="42" borderId="17" applyNumberFormat="0" applyProtection="0">
      <alignment horizontal="right" vertical="center"/>
    </xf>
    <xf numFmtId="4" fontId="72" fillId="42" borderId="17" applyNumberFormat="0" applyProtection="0">
      <alignment horizontal="right" vertical="center"/>
    </xf>
    <xf numFmtId="4" fontId="72" fillId="42" borderId="17" applyNumberFormat="0" applyProtection="0">
      <alignment horizontal="right" vertical="center"/>
    </xf>
    <xf numFmtId="4" fontId="72" fillId="42" borderId="17" applyNumberFormat="0" applyProtection="0">
      <alignment horizontal="right" vertical="center"/>
    </xf>
    <xf numFmtId="4" fontId="72" fillId="42" borderId="17" applyNumberFormat="0" applyProtection="0">
      <alignment horizontal="right" vertical="center"/>
    </xf>
    <xf numFmtId="4" fontId="30" fillId="67" borderId="18" applyNumberFormat="0" applyProtection="0">
      <alignment horizontal="right" vertical="center"/>
    </xf>
    <xf numFmtId="4" fontId="72" fillId="35" borderId="17" applyNumberFormat="0" applyProtection="0">
      <alignment horizontal="right" vertical="center"/>
    </xf>
    <xf numFmtId="4" fontId="72" fillId="35" borderId="17" applyNumberFormat="0" applyProtection="0">
      <alignment horizontal="right" vertical="center"/>
    </xf>
    <xf numFmtId="4" fontId="72" fillId="35" borderId="17" applyNumberFormat="0" applyProtection="0">
      <alignment horizontal="right" vertical="center"/>
    </xf>
    <xf numFmtId="4" fontId="72" fillId="35" borderId="17" applyNumberFormat="0" applyProtection="0">
      <alignment horizontal="right" vertical="center"/>
    </xf>
    <xf numFmtId="4" fontId="72" fillId="35" borderId="17" applyNumberFormat="0" applyProtection="0">
      <alignment horizontal="right" vertical="center"/>
    </xf>
    <xf numFmtId="4" fontId="30" fillId="68" borderId="18" applyNumberFormat="0" applyProtection="0">
      <alignment horizontal="right" vertical="center"/>
    </xf>
    <xf numFmtId="4" fontId="72" fillId="69" borderId="17" applyNumberFormat="0" applyProtection="0">
      <alignment horizontal="right" vertical="center"/>
    </xf>
    <xf numFmtId="4" fontId="72" fillId="69" borderId="17" applyNumberFormat="0" applyProtection="0">
      <alignment horizontal="right" vertical="center"/>
    </xf>
    <xf numFmtId="4" fontId="72" fillId="69" borderId="17" applyNumberFormat="0" applyProtection="0">
      <alignment horizontal="right" vertical="center"/>
    </xf>
    <xf numFmtId="4" fontId="72" fillId="69" borderId="17" applyNumberFormat="0" applyProtection="0">
      <alignment horizontal="right" vertical="center"/>
    </xf>
    <xf numFmtId="4" fontId="72" fillId="69" borderId="17" applyNumberFormat="0" applyProtection="0">
      <alignment horizontal="right" vertical="center"/>
    </xf>
    <xf numFmtId="4" fontId="30" fillId="70" borderId="18" applyNumberFormat="0" applyProtection="0">
      <alignment horizontal="right" vertical="center"/>
    </xf>
    <xf numFmtId="4" fontId="72" fillId="14" borderId="17" applyNumberFormat="0" applyProtection="0">
      <alignment horizontal="right" vertical="center"/>
    </xf>
    <xf numFmtId="4" fontId="72" fillId="14" borderId="17" applyNumberFormat="0" applyProtection="0">
      <alignment horizontal="right" vertical="center"/>
    </xf>
    <xf numFmtId="4" fontId="72" fillId="14" borderId="17" applyNumberFormat="0" applyProtection="0">
      <alignment horizontal="right" vertical="center"/>
    </xf>
    <xf numFmtId="4" fontId="72" fillId="14" borderId="17" applyNumberFormat="0" applyProtection="0">
      <alignment horizontal="right" vertical="center"/>
    </xf>
    <xf numFmtId="4" fontId="72" fillId="14" borderId="17" applyNumberFormat="0" applyProtection="0">
      <alignment horizontal="right" vertical="center"/>
    </xf>
    <xf numFmtId="4" fontId="75" fillId="71" borderId="18" applyNumberFormat="0" applyProtection="0">
      <alignment horizontal="left" vertical="center" indent="1"/>
    </xf>
    <xf numFmtId="4" fontId="72" fillId="72" borderId="7" applyNumberFormat="0" applyProtection="0">
      <alignment horizontal="left" vertical="center" indent="1"/>
    </xf>
    <xf numFmtId="4" fontId="72" fillId="72" borderId="7" applyNumberFormat="0" applyProtection="0">
      <alignment horizontal="left" vertical="center" indent="1"/>
    </xf>
    <xf numFmtId="4" fontId="72" fillId="72" borderId="7" applyNumberFormat="0" applyProtection="0">
      <alignment horizontal="left" vertical="center" indent="1"/>
    </xf>
    <xf numFmtId="4" fontId="72" fillId="72" borderId="7" applyNumberFormat="0" applyProtection="0">
      <alignment horizontal="left" vertical="center" indent="1"/>
    </xf>
    <xf numFmtId="4" fontId="72" fillId="72" borderId="7" applyNumberFormat="0" applyProtection="0">
      <alignment horizontal="left" vertical="center" indent="1"/>
    </xf>
    <xf numFmtId="4" fontId="30" fillId="73" borderId="21" applyNumberFormat="0" applyProtection="0">
      <alignment horizontal="left" vertical="center" indent="1"/>
    </xf>
    <xf numFmtId="4" fontId="34" fillId="74" borderId="7" applyNumberFormat="0" applyProtection="0">
      <alignment horizontal="left" vertical="center" indent="1"/>
    </xf>
    <xf numFmtId="4" fontId="34" fillId="74" borderId="7" applyNumberFormat="0" applyProtection="0">
      <alignment horizontal="left" vertical="center" indent="1"/>
    </xf>
    <xf numFmtId="4" fontId="34" fillId="74" borderId="7" applyNumberFormat="0" applyProtection="0">
      <alignment horizontal="left" vertical="center" indent="1"/>
    </xf>
    <xf numFmtId="4" fontId="34" fillId="74" borderId="7" applyNumberFormat="0" applyProtection="0">
      <alignment horizontal="left" vertical="center" indent="1"/>
    </xf>
    <xf numFmtId="4" fontId="34" fillId="74" borderId="7" applyNumberFormat="0" applyProtection="0">
      <alignment horizontal="left" vertical="center" indent="1"/>
    </xf>
    <xf numFmtId="4" fontId="76" fillId="75" borderId="0" applyNumberFormat="0" applyProtection="0">
      <alignment horizontal="left" vertical="center" indent="1"/>
    </xf>
    <xf numFmtId="4" fontId="34" fillId="74" borderId="7" applyNumberFormat="0" applyProtection="0">
      <alignment horizontal="left" vertical="center" indent="1"/>
    </xf>
    <xf numFmtId="4" fontId="34" fillId="74" borderId="7" applyNumberFormat="0" applyProtection="0">
      <alignment horizontal="left" vertical="center" indent="1"/>
    </xf>
    <xf numFmtId="4" fontId="34" fillId="74" borderId="7" applyNumberFormat="0" applyProtection="0">
      <alignment horizontal="left" vertical="center" indent="1"/>
    </xf>
    <xf numFmtId="4" fontId="34" fillId="74" borderId="7" applyNumberFormat="0" applyProtection="0">
      <alignment horizontal="left" vertical="center" indent="1"/>
    </xf>
    <xf numFmtId="4" fontId="34" fillId="74" borderId="7" applyNumberFormat="0" applyProtection="0">
      <alignment horizontal="left" vertical="center" indent="1"/>
    </xf>
    <xf numFmtId="0" fontId="17" fillId="4" borderId="20" applyNumberFormat="0" applyProtection="0">
      <alignment horizontal="left" vertical="center" indent="1"/>
    </xf>
    <xf numFmtId="4" fontId="72" fillId="76" borderId="17" applyNumberFormat="0" applyProtection="0">
      <alignment horizontal="right" vertical="center"/>
    </xf>
    <xf numFmtId="4" fontId="72" fillId="76" borderId="17" applyNumberFormat="0" applyProtection="0">
      <alignment horizontal="right" vertical="center"/>
    </xf>
    <xf numFmtId="4" fontId="72" fillId="76" borderId="17" applyNumberFormat="0" applyProtection="0">
      <alignment horizontal="right" vertical="center"/>
    </xf>
    <xf numFmtId="4" fontId="72" fillId="76" borderId="17" applyNumberFormat="0" applyProtection="0">
      <alignment horizontal="right" vertical="center"/>
    </xf>
    <xf numFmtId="4" fontId="72" fillId="76" borderId="17" applyNumberFormat="0" applyProtection="0">
      <alignment horizontal="right" vertical="center"/>
    </xf>
    <xf numFmtId="4" fontId="77" fillId="73" borderId="20" applyNumberFormat="0" applyProtection="0">
      <alignment horizontal="left" vertical="center" wrapText="1" indent="1"/>
    </xf>
    <xf numFmtId="4" fontId="72" fillId="77" borderId="7" applyNumberFormat="0" applyProtection="0">
      <alignment horizontal="left" vertical="center" indent="1"/>
    </xf>
    <xf numFmtId="4" fontId="72" fillId="77" borderId="7" applyNumberFormat="0" applyProtection="0">
      <alignment horizontal="left" vertical="center" indent="1"/>
    </xf>
    <xf numFmtId="4" fontId="72" fillId="77" borderId="7" applyNumberFormat="0" applyProtection="0">
      <alignment horizontal="left" vertical="center" indent="1"/>
    </xf>
    <xf numFmtId="4" fontId="72" fillId="77" borderId="7" applyNumberFormat="0" applyProtection="0">
      <alignment horizontal="left" vertical="center" indent="1"/>
    </xf>
    <xf numFmtId="4" fontId="72" fillId="77" borderId="7" applyNumberFormat="0" applyProtection="0">
      <alignment horizontal="left" vertical="center" indent="1"/>
    </xf>
    <xf numFmtId="4" fontId="77" fillId="78" borderId="20" applyNumberFormat="0" applyProtection="0">
      <alignment horizontal="left" vertical="center" wrapText="1" indent="1"/>
    </xf>
    <xf numFmtId="4" fontId="72" fillId="76" borderId="7" applyNumberFormat="0" applyProtection="0">
      <alignment horizontal="left" vertical="center" indent="1"/>
    </xf>
    <xf numFmtId="4" fontId="72" fillId="76" borderId="7" applyNumberFormat="0" applyProtection="0">
      <alignment horizontal="left" vertical="center" indent="1"/>
    </xf>
    <xf numFmtId="4" fontId="72" fillId="76" borderId="7" applyNumberFormat="0" applyProtection="0">
      <alignment horizontal="left" vertical="center" indent="1"/>
    </xf>
    <xf numFmtId="4" fontId="72" fillId="76" borderId="7" applyNumberFormat="0" applyProtection="0">
      <alignment horizontal="left" vertical="center" indent="1"/>
    </xf>
    <xf numFmtId="4" fontId="72" fillId="76" borderId="7" applyNumberFormat="0" applyProtection="0">
      <alignment horizontal="left" vertical="center" indent="1"/>
    </xf>
    <xf numFmtId="0" fontId="17" fillId="79" borderId="20" applyNumberFormat="0" applyProtection="0">
      <alignment horizontal="left" vertical="center" wrapText="1" indent="2"/>
    </xf>
    <xf numFmtId="0" fontId="72" fillId="48" borderId="17" applyNumberFormat="0" applyProtection="0">
      <alignment horizontal="left" vertical="center" indent="1"/>
    </xf>
    <xf numFmtId="0" fontId="72" fillId="48" borderId="17" applyNumberFormat="0" applyProtection="0">
      <alignment horizontal="left" vertical="center" indent="1"/>
    </xf>
    <xf numFmtId="0" fontId="72" fillId="48" borderId="17" applyNumberFormat="0" applyProtection="0">
      <alignment horizontal="left" vertical="center" indent="1"/>
    </xf>
    <xf numFmtId="0" fontId="72" fillId="48" borderId="17" applyNumberFormat="0" applyProtection="0">
      <alignment horizontal="left" vertical="center" indent="1"/>
    </xf>
    <xf numFmtId="0" fontId="72" fillId="48" borderId="17" applyNumberFormat="0" applyProtection="0">
      <alignment horizontal="left" vertical="center" indent="1"/>
    </xf>
    <xf numFmtId="0" fontId="72" fillId="48" borderId="17" applyNumberFormat="0" applyProtection="0">
      <alignment horizontal="left" vertical="center" indent="1"/>
    </xf>
    <xf numFmtId="0" fontId="17" fillId="74" borderId="19" applyNumberFormat="0" applyProtection="0">
      <alignment horizontal="left" vertical="center" indent="1"/>
    </xf>
    <xf numFmtId="0" fontId="78" fillId="78" borderId="20" applyNumberFormat="0" applyProtection="0">
      <alignment horizontal="center" vertical="center" wrapText="1"/>
    </xf>
    <xf numFmtId="0" fontId="12" fillId="74" borderId="19" applyNumberFormat="0" applyProtection="0">
      <alignment horizontal="left" vertical="top" indent="1"/>
    </xf>
    <xf numFmtId="0" fontId="12" fillId="74" borderId="19" applyNumberFormat="0" applyProtection="0">
      <alignment horizontal="left" vertical="top" indent="1"/>
    </xf>
    <xf numFmtId="0" fontId="12" fillId="74" borderId="19" applyNumberFormat="0" applyProtection="0">
      <alignment horizontal="left" vertical="top" indent="1"/>
    </xf>
    <xf numFmtId="0" fontId="12" fillId="74" borderId="19" applyNumberFormat="0" applyProtection="0">
      <alignment horizontal="left" vertical="top" indent="1"/>
    </xf>
    <xf numFmtId="0" fontId="12" fillId="74" borderId="19" applyNumberFormat="0" applyProtection="0">
      <alignment horizontal="left" vertical="top" indent="1"/>
    </xf>
    <xf numFmtId="0" fontId="12" fillId="74" borderId="19" applyNumberFormat="0" applyProtection="0">
      <alignment horizontal="left" vertical="top" indent="1"/>
    </xf>
    <xf numFmtId="0" fontId="12" fillId="74" borderId="19" applyNumberFormat="0" applyProtection="0">
      <alignment horizontal="left" vertical="top" indent="1"/>
    </xf>
    <xf numFmtId="0" fontId="12" fillId="74" borderId="19" applyNumberFormat="0" applyProtection="0">
      <alignment horizontal="left" vertical="top" indent="1"/>
    </xf>
    <xf numFmtId="0" fontId="17" fillId="74" borderId="19" applyNumberFormat="0" applyProtection="0">
      <alignment horizontal="left" vertical="top" indent="1"/>
    </xf>
    <xf numFmtId="0" fontId="17" fillId="80" borderId="20" applyNumberFormat="0" applyProtection="0">
      <alignment horizontal="left" vertical="center" wrapText="1" indent="4"/>
    </xf>
    <xf numFmtId="0" fontId="72" fillId="81" borderId="17" applyNumberFormat="0" applyProtection="0">
      <alignment horizontal="left" vertical="center" indent="1"/>
    </xf>
    <xf numFmtId="0" fontId="72" fillId="81" borderId="17" applyNumberFormat="0" applyProtection="0">
      <alignment horizontal="left" vertical="center" indent="1"/>
    </xf>
    <xf numFmtId="0" fontId="72" fillId="81" borderId="17" applyNumberFormat="0" applyProtection="0">
      <alignment horizontal="left" vertical="center" indent="1"/>
    </xf>
    <xf numFmtId="0" fontId="72" fillId="81" borderId="17" applyNumberFormat="0" applyProtection="0">
      <alignment horizontal="left" vertical="center" indent="1"/>
    </xf>
    <xf numFmtId="0" fontId="72" fillId="81" borderId="17" applyNumberFormat="0" applyProtection="0">
      <alignment horizontal="left" vertical="center" indent="1"/>
    </xf>
    <xf numFmtId="0" fontId="72" fillId="81" borderId="17" applyNumberFormat="0" applyProtection="0">
      <alignment horizontal="left" vertical="center" indent="1"/>
    </xf>
    <xf numFmtId="0" fontId="17" fillId="76" borderId="19" applyNumberFormat="0" applyProtection="0">
      <alignment horizontal="left" vertical="center" indent="1"/>
    </xf>
    <xf numFmtId="0" fontId="78" fillId="82" borderId="20" applyNumberFormat="0" applyProtection="0">
      <alignment horizontal="center" vertical="center" wrapText="1"/>
    </xf>
    <xf numFmtId="0" fontId="12" fillId="76" borderId="19" applyNumberFormat="0" applyProtection="0">
      <alignment horizontal="left" vertical="top" indent="1"/>
    </xf>
    <xf numFmtId="0" fontId="12" fillId="76" borderId="19" applyNumberFormat="0" applyProtection="0">
      <alignment horizontal="left" vertical="top" indent="1"/>
    </xf>
    <xf numFmtId="0" fontId="12" fillId="76" borderId="19" applyNumberFormat="0" applyProtection="0">
      <alignment horizontal="left" vertical="top" indent="1"/>
    </xf>
    <xf numFmtId="0" fontId="12" fillId="76" borderId="19" applyNumberFormat="0" applyProtection="0">
      <alignment horizontal="left" vertical="top" indent="1"/>
    </xf>
    <xf numFmtId="0" fontId="12" fillId="76" borderId="19" applyNumberFormat="0" applyProtection="0">
      <alignment horizontal="left" vertical="top" indent="1"/>
    </xf>
    <xf numFmtId="0" fontId="12" fillId="76" borderId="19" applyNumberFormat="0" applyProtection="0">
      <alignment horizontal="left" vertical="top" indent="1"/>
    </xf>
    <xf numFmtId="0" fontId="12" fillId="76" borderId="19" applyNumberFormat="0" applyProtection="0">
      <alignment horizontal="left" vertical="top" indent="1"/>
    </xf>
    <xf numFmtId="0" fontId="12" fillId="76" borderId="19" applyNumberFormat="0" applyProtection="0">
      <alignment horizontal="left" vertical="top" indent="1"/>
    </xf>
    <xf numFmtId="0" fontId="17" fillId="76" borderId="19" applyNumberFormat="0" applyProtection="0">
      <alignment horizontal="left" vertical="top" indent="1"/>
    </xf>
    <xf numFmtId="0" fontId="17" fillId="83" borderId="20" applyNumberFormat="0" applyProtection="0">
      <alignment horizontal="left" vertical="center" wrapText="1" indent="6"/>
    </xf>
    <xf numFmtId="0" fontId="72" fillId="12" borderId="17" applyNumberFormat="0" applyProtection="0">
      <alignment horizontal="left" vertical="center" indent="1"/>
    </xf>
    <xf numFmtId="0" fontId="72" fillId="12" borderId="17" applyNumberFormat="0" applyProtection="0">
      <alignment horizontal="left" vertical="center" indent="1"/>
    </xf>
    <xf numFmtId="0" fontId="72" fillId="12" borderId="17" applyNumberFormat="0" applyProtection="0">
      <alignment horizontal="left" vertical="center" indent="1"/>
    </xf>
    <xf numFmtId="0" fontId="72" fillId="12" borderId="17" applyNumberFormat="0" applyProtection="0">
      <alignment horizontal="left" vertical="center" indent="1"/>
    </xf>
    <xf numFmtId="0" fontId="72" fillId="12" borderId="17" applyNumberFormat="0" applyProtection="0">
      <alignment horizontal="left" vertical="center" indent="1"/>
    </xf>
    <xf numFmtId="0" fontId="72" fillId="12" borderId="17" applyNumberFormat="0" applyProtection="0">
      <alignment horizontal="left" vertical="center" indent="1"/>
    </xf>
    <xf numFmtId="0" fontId="17" fillId="2" borderId="18" applyNumberFormat="0" applyProtection="0">
      <alignment horizontal="left" vertical="center" indent="1"/>
    </xf>
    <xf numFmtId="0" fontId="12" fillId="12" borderId="19" applyNumberFormat="0" applyProtection="0">
      <alignment horizontal="left" vertical="top" indent="1"/>
    </xf>
    <xf numFmtId="0" fontId="12" fillId="12" borderId="19" applyNumberFormat="0" applyProtection="0">
      <alignment horizontal="left" vertical="top" indent="1"/>
    </xf>
    <xf numFmtId="0" fontId="12" fillId="12" borderId="19" applyNumberFormat="0" applyProtection="0">
      <alignment horizontal="left" vertical="top" indent="1"/>
    </xf>
    <xf numFmtId="0" fontId="12" fillId="12" borderId="19" applyNumberFormat="0" applyProtection="0">
      <alignment horizontal="left" vertical="top" indent="1"/>
    </xf>
    <xf numFmtId="0" fontId="12" fillId="12" borderId="19" applyNumberFormat="0" applyProtection="0">
      <alignment horizontal="left" vertical="top" indent="1"/>
    </xf>
    <xf numFmtId="0" fontId="12" fillId="12" borderId="19" applyNumberFormat="0" applyProtection="0">
      <alignment horizontal="left" vertical="top" indent="1"/>
    </xf>
    <xf numFmtId="0" fontId="12" fillId="12" borderId="19" applyNumberFormat="0" applyProtection="0">
      <alignment horizontal="left" vertical="top" indent="1"/>
    </xf>
    <xf numFmtId="0" fontId="12" fillId="12" borderId="19" applyNumberFormat="0" applyProtection="0">
      <alignment horizontal="left" vertical="top" indent="1"/>
    </xf>
    <xf numFmtId="0" fontId="17" fillId="12" borderId="19" applyNumberFormat="0" applyProtection="0">
      <alignment horizontal="left" vertical="top" indent="1"/>
    </xf>
    <xf numFmtId="0" fontId="17" fillId="0" borderId="20" applyNumberFormat="0" applyProtection="0">
      <alignment horizontal="left" vertical="center" indent="1"/>
    </xf>
    <xf numFmtId="0" fontId="72" fillId="77" borderId="17" applyNumberFormat="0" applyProtection="0">
      <alignment horizontal="left" vertical="center" indent="1"/>
    </xf>
    <xf numFmtId="0" fontId="72" fillId="77" borderId="17" applyNumberFormat="0" applyProtection="0">
      <alignment horizontal="left" vertical="center" indent="1"/>
    </xf>
    <xf numFmtId="0" fontId="72" fillId="77" borderId="17" applyNumberFormat="0" applyProtection="0">
      <alignment horizontal="left" vertical="center" indent="1"/>
    </xf>
    <xf numFmtId="0" fontId="72" fillId="77" borderId="17" applyNumberFormat="0" applyProtection="0">
      <alignment horizontal="left" vertical="center" indent="1"/>
    </xf>
    <xf numFmtId="0" fontId="72" fillId="77" borderId="17" applyNumberFormat="0" applyProtection="0">
      <alignment horizontal="left" vertical="center" indent="1"/>
    </xf>
    <xf numFmtId="0" fontId="72" fillId="77" borderId="17" applyNumberFormat="0" applyProtection="0">
      <alignment horizontal="left" vertical="center" indent="1"/>
    </xf>
    <xf numFmtId="0" fontId="17" fillId="4" borderId="18" applyNumberFormat="0" applyProtection="0">
      <alignment horizontal="left" vertical="center" indent="1"/>
    </xf>
    <xf numFmtId="0" fontId="12" fillId="77" borderId="19" applyNumberFormat="0" applyProtection="0">
      <alignment horizontal="left" vertical="top" indent="1"/>
    </xf>
    <xf numFmtId="0" fontId="12" fillId="77" borderId="19" applyNumberFormat="0" applyProtection="0">
      <alignment horizontal="left" vertical="top" indent="1"/>
    </xf>
    <xf numFmtId="0" fontId="12" fillId="77" borderId="19" applyNumberFormat="0" applyProtection="0">
      <alignment horizontal="left" vertical="top" indent="1"/>
    </xf>
    <xf numFmtId="0" fontId="12" fillId="77" borderId="19" applyNumberFormat="0" applyProtection="0">
      <alignment horizontal="left" vertical="top" indent="1"/>
    </xf>
    <xf numFmtId="0" fontId="12" fillId="77" borderId="19" applyNumberFormat="0" applyProtection="0">
      <alignment horizontal="left" vertical="top" indent="1"/>
    </xf>
    <xf numFmtId="0" fontId="12" fillId="77" borderId="19" applyNumberFormat="0" applyProtection="0">
      <alignment horizontal="left" vertical="top" indent="1"/>
    </xf>
    <xf numFmtId="0" fontId="12" fillId="77" borderId="19" applyNumberFormat="0" applyProtection="0">
      <alignment horizontal="left" vertical="top" indent="1"/>
    </xf>
    <xf numFmtId="0" fontId="12" fillId="77" borderId="19" applyNumberFormat="0" applyProtection="0">
      <alignment horizontal="left" vertical="top" indent="1"/>
    </xf>
    <xf numFmtId="0" fontId="17" fillId="77" borderId="19" applyNumberFormat="0" applyProtection="0">
      <alignment horizontal="left" vertical="top" indent="1"/>
    </xf>
    <xf numFmtId="0" fontId="17" fillId="84" borderId="1" applyNumberFormat="0">
      <protection locked="0"/>
    </xf>
    <xf numFmtId="0" fontId="17" fillId="84" borderId="1" applyNumberFormat="0">
      <protection locked="0"/>
    </xf>
    <xf numFmtId="0" fontId="12" fillId="84" borderId="22" applyNumberFormat="0">
      <protection locked="0"/>
    </xf>
    <xf numFmtId="0" fontId="12" fillId="84" borderId="22" applyNumberFormat="0">
      <protection locked="0"/>
    </xf>
    <xf numFmtId="0" fontId="12" fillId="84" borderId="22" applyNumberFormat="0">
      <protection locked="0"/>
    </xf>
    <xf numFmtId="0" fontId="12" fillId="84" borderId="22" applyNumberFormat="0">
      <protection locked="0"/>
    </xf>
    <xf numFmtId="0" fontId="12" fillId="84" borderId="22" applyNumberFormat="0">
      <protection locked="0"/>
    </xf>
    <xf numFmtId="0" fontId="12" fillId="84" borderId="22" applyNumberFormat="0">
      <protection locked="0"/>
    </xf>
    <xf numFmtId="0" fontId="12" fillId="84" borderId="22" applyNumberFormat="0">
      <protection locked="0"/>
    </xf>
    <xf numFmtId="0" fontId="12" fillId="84" borderId="22" applyNumberFormat="0">
      <protection locked="0"/>
    </xf>
    <xf numFmtId="0" fontId="17" fillId="84" borderId="1" applyNumberFormat="0">
      <protection locked="0"/>
    </xf>
    <xf numFmtId="0" fontId="79" fillId="74" borderId="23" applyBorder="0"/>
    <xf numFmtId="4" fontId="30" fillId="85" borderId="18" applyNumberFormat="0" applyProtection="0">
      <alignment vertical="center"/>
    </xf>
    <xf numFmtId="4" fontId="80" fillId="58" borderId="19" applyNumberFormat="0" applyProtection="0">
      <alignment vertical="center"/>
    </xf>
    <xf numFmtId="4" fontId="80" fillId="58" borderId="19" applyNumberFormat="0" applyProtection="0">
      <alignment vertical="center"/>
    </xf>
    <xf numFmtId="4" fontId="80" fillId="58" borderId="19" applyNumberFormat="0" applyProtection="0">
      <alignment vertical="center"/>
    </xf>
    <xf numFmtId="4" fontId="80" fillId="58" borderId="19" applyNumberFormat="0" applyProtection="0">
      <alignment vertical="center"/>
    </xf>
    <xf numFmtId="4" fontId="80" fillId="58" borderId="19" applyNumberFormat="0" applyProtection="0">
      <alignment vertical="center"/>
    </xf>
    <xf numFmtId="4" fontId="73" fillId="85" borderId="18" applyNumberFormat="0" applyProtection="0">
      <alignment vertical="center"/>
    </xf>
    <xf numFmtId="4" fontId="21" fillId="85" borderId="1" applyNumberFormat="0" applyProtection="0">
      <alignment vertical="center"/>
    </xf>
    <xf numFmtId="4" fontId="21" fillId="85" borderId="1" applyNumberFormat="0" applyProtection="0">
      <alignment vertical="center"/>
    </xf>
    <xf numFmtId="4" fontId="21" fillId="85" borderId="1" applyNumberFormat="0" applyProtection="0">
      <alignment vertical="center"/>
    </xf>
    <xf numFmtId="4" fontId="21" fillId="85" borderId="1" applyNumberFormat="0" applyProtection="0">
      <alignment vertical="center"/>
    </xf>
    <xf numFmtId="4" fontId="21" fillId="85" borderId="1" applyNumberFormat="0" applyProtection="0">
      <alignment vertical="center"/>
    </xf>
    <xf numFmtId="4" fontId="21" fillId="85" borderId="1" applyNumberFormat="0" applyProtection="0">
      <alignment vertical="center"/>
    </xf>
    <xf numFmtId="4" fontId="21" fillId="85" borderId="1" applyNumberFormat="0" applyProtection="0">
      <alignment vertical="center"/>
    </xf>
    <xf numFmtId="4" fontId="21" fillId="85" borderId="1" applyNumberFormat="0" applyProtection="0">
      <alignment vertical="center"/>
    </xf>
    <xf numFmtId="4" fontId="21" fillId="85" borderId="1" applyNumberFormat="0" applyProtection="0">
      <alignment vertical="center"/>
    </xf>
    <xf numFmtId="4" fontId="21" fillId="85" borderId="1" applyNumberFormat="0" applyProtection="0">
      <alignment vertical="center"/>
    </xf>
    <xf numFmtId="4" fontId="30" fillId="85" borderId="18" applyNumberFormat="0" applyProtection="0">
      <alignment horizontal="left" vertical="center" indent="1"/>
    </xf>
    <xf numFmtId="4" fontId="80" fillId="48" borderId="19" applyNumberFormat="0" applyProtection="0">
      <alignment horizontal="left" vertical="center" indent="1"/>
    </xf>
    <xf numFmtId="4" fontId="80" fillId="48" borderId="19" applyNumberFormat="0" applyProtection="0">
      <alignment horizontal="left" vertical="center" indent="1"/>
    </xf>
    <xf numFmtId="4" fontId="80" fillId="48" borderId="19" applyNumberFormat="0" applyProtection="0">
      <alignment horizontal="left" vertical="center" indent="1"/>
    </xf>
    <xf numFmtId="4" fontId="80" fillId="48" borderId="19" applyNumberFormat="0" applyProtection="0">
      <alignment horizontal="left" vertical="center" indent="1"/>
    </xf>
    <xf numFmtId="4" fontId="80" fillId="48" borderId="19" applyNumberFormat="0" applyProtection="0">
      <alignment horizontal="left" vertical="center" indent="1"/>
    </xf>
    <xf numFmtId="4" fontId="30" fillId="85" borderId="18" applyNumberFormat="0" applyProtection="0">
      <alignment horizontal="left" vertical="center" indent="1"/>
    </xf>
    <xf numFmtId="0" fontId="80" fillId="58" borderId="19" applyNumberFormat="0" applyProtection="0">
      <alignment horizontal="left" vertical="top" indent="1"/>
    </xf>
    <xf numFmtId="0" fontId="80" fillId="58" borderId="19" applyNumberFormat="0" applyProtection="0">
      <alignment horizontal="left" vertical="top" indent="1"/>
    </xf>
    <xf numFmtId="0" fontId="80" fillId="58" borderId="19" applyNumberFormat="0" applyProtection="0">
      <alignment horizontal="left" vertical="top" indent="1"/>
    </xf>
    <xf numFmtId="0" fontId="80" fillId="58" borderId="19" applyNumberFormat="0" applyProtection="0">
      <alignment horizontal="left" vertical="top" indent="1"/>
    </xf>
    <xf numFmtId="0" fontId="80" fillId="58" borderId="19" applyNumberFormat="0" applyProtection="0">
      <alignment horizontal="left" vertical="top" indent="1"/>
    </xf>
    <xf numFmtId="4" fontId="30" fillId="73" borderId="18" applyNumberFormat="0" applyProtection="0">
      <alignment horizontal="right" vertical="center"/>
    </xf>
    <xf numFmtId="4" fontId="72" fillId="0" borderId="17" applyNumberFormat="0" applyProtection="0">
      <alignment horizontal="right" vertical="center"/>
    </xf>
    <xf numFmtId="4" fontId="72" fillId="0" borderId="17" applyNumberFormat="0" applyProtection="0">
      <alignment horizontal="right" vertical="center"/>
    </xf>
    <xf numFmtId="4" fontId="72" fillId="0" borderId="17" applyNumberFormat="0" applyProtection="0">
      <alignment horizontal="right" vertical="center"/>
    </xf>
    <xf numFmtId="4" fontId="72" fillId="0" borderId="17" applyNumberFormat="0" applyProtection="0">
      <alignment horizontal="right" vertical="center"/>
    </xf>
    <xf numFmtId="4" fontId="72" fillId="0" borderId="17" applyNumberFormat="0" applyProtection="0">
      <alignment horizontal="right" vertical="center"/>
    </xf>
    <xf numFmtId="4" fontId="72" fillId="0" borderId="17" applyNumberFormat="0" applyProtection="0">
      <alignment horizontal="right" vertical="center"/>
    </xf>
    <xf numFmtId="4" fontId="73" fillId="73" borderId="18" applyNumberFormat="0" applyProtection="0">
      <alignment horizontal="right" vertical="center"/>
    </xf>
    <xf numFmtId="4" fontId="21" fillId="86" borderId="17" applyNumberFormat="0" applyProtection="0">
      <alignment horizontal="right" vertical="center"/>
    </xf>
    <xf numFmtId="4" fontId="21" fillId="86" borderId="17" applyNumberFormat="0" applyProtection="0">
      <alignment horizontal="right" vertical="center"/>
    </xf>
    <xf numFmtId="4" fontId="21" fillId="86" borderId="17" applyNumberFormat="0" applyProtection="0">
      <alignment horizontal="right" vertical="center"/>
    </xf>
    <xf numFmtId="4" fontId="21" fillId="86" borderId="17" applyNumberFormat="0" applyProtection="0">
      <alignment horizontal="right" vertical="center"/>
    </xf>
    <xf numFmtId="4" fontId="21" fillId="86" borderId="17" applyNumberFormat="0" applyProtection="0">
      <alignment horizontal="right" vertical="center"/>
    </xf>
    <xf numFmtId="0" fontId="17" fillId="4" borderId="24" applyNumberFormat="0" applyProtection="0">
      <alignment horizontal="left" vertical="center" wrapText="1"/>
    </xf>
    <xf numFmtId="4" fontId="72" fillId="18" borderId="17" applyNumberFormat="0" applyProtection="0">
      <alignment horizontal="left" vertical="center" indent="1"/>
    </xf>
    <xf numFmtId="4" fontId="72" fillId="18" borderId="17" applyNumberFormat="0" applyProtection="0">
      <alignment horizontal="left" vertical="center" indent="1"/>
    </xf>
    <xf numFmtId="4" fontId="72" fillId="18" borderId="17" applyNumberFormat="0" applyProtection="0">
      <alignment horizontal="left" vertical="center" indent="1"/>
    </xf>
    <xf numFmtId="4" fontId="72" fillId="18" borderId="17" applyNumberFormat="0" applyProtection="0">
      <alignment horizontal="left" vertical="center" indent="1"/>
    </xf>
    <xf numFmtId="4" fontId="72" fillId="18" borderId="17" applyNumberFormat="0" applyProtection="0">
      <alignment horizontal="left" vertical="center" indent="1"/>
    </xf>
    <xf numFmtId="4" fontId="72" fillId="18" borderId="17" applyNumberFormat="0" applyProtection="0">
      <alignment horizontal="left" vertical="center" indent="1"/>
    </xf>
    <xf numFmtId="4" fontId="72" fillId="18" borderId="17" applyNumberFormat="0" applyProtection="0">
      <alignment horizontal="left" vertical="center" indent="1"/>
    </xf>
    <xf numFmtId="0" fontId="78" fillId="11" borderId="20" applyNumberFormat="0" applyProtection="0">
      <alignment horizontal="center" vertical="center"/>
    </xf>
    <xf numFmtId="0" fontId="80" fillId="76" borderId="19" applyNumberFormat="0" applyProtection="0">
      <alignment horizontal="left" vertical="top" indent="1"/>
    </xf>
    <xf numFmtId="0" fontId="80" fillId="76" borderId="19" applyNumberFormat="0" applyProtection="0">
      <alignment horizontal="left" vertical="top" indent="1"/>
    </xf>
    <xf numFmtId="0" fontId="80" fillId="76" borderId="19" applyNumberFormat="0" applyProtection="0">
      <alignment horizontal="left" vertical="top" indent="1"/>
    </xf>
    <xf numFmtId="0" fontId="80" fillId="76" borderId="19" applyNumberFormat="0" applyProtection="0">
      <alignment horizontal="left" vertical="top" indent="1"/>
    </xf>
    <xf numFmtId="0" fontId="80" fillId="76" borderId="19" applyNumberFormat="0" applyProtection="0">
      <alignment horizontal="left" vertical="top" indent="1"/>
    </xf>
    <xf numFmtId="0" fontId="81" fillId="0" borderId="0" applyNumberFormat="0" applyProtection="0"/>
    <xf numFmtId="4" fontId="21" fillId="87" borderId="7" applyNumberFormat="0" applyProtection="0">
      <alignment horizontal="left" vertical="center" indent="1"/>
    </xf>
    <xf numFmtId="4" fontId="21" fillId="87" borderId="7" applyNumberFormat="0" applyProtection="0">
      <alignment horizontal="left" vertical="center" indent="1"/>
    </xf>
    <xf numFmtId="4" fontId="21" fillId="87" borderId="7" applyNumberFormat="0" applyProtection="0">
      <alignment horizontal="left" vertical="center" indent="1"/>
    </xf>
    <xf numFmtId="4" fontId="21" fillId="87" borderId="7" applyNumberFormat="0" applyProtection="0">
      <alignment horizontal="left" vertical="center" indent="1"/>
    </xf>
    <xf numFmtId="4" fontId="21" fillId="87" borderId="7" applyNumberFormat="0" applyProtection="0">
      <alignment horizontal="left" vertical="center" indent="1"/>
    </xf>
    <xf numFmtId="0" fontId="72" fillId="88" borderId="1"/>
    <xf numFmtId="0" fontId="72" fillId="88" borderId="1"/>
    <xf numFmtId="4" fontId="70" fillId="73" borderId="18" applyNumberFormat="0" applyProtection="0">
      <alignment horizontal="right" vertical="center"/>
    </xf>
    <xf numFmtId="4" fontId="21" fillId="84" borderId="17" applyNumberFormat="0" applyProtection="0">
      <alignment horizontal="right" vertical="center"/>
    </xf>
    <xf numFmtId="4" fontId="21" fillId="84" borderId="17" applyNumberFormat="0" applyProtection="0">
      <alignment horizontal="right" vertical="center"/>
    </xf>
    <xf numFmtId="4" fontId="21" fillId="84" borderId="17" applyNumberFormat="0" applyProtection="0">
      <alignment horizontal="right" vertical="center"/>
    </xf>
    <xf numFmtId="4" fontId="21" fillId="84" borderId="17" applyNumberFormat="0" applyProtection="0">
      <alignment horizontal="right" vertical="center"/>
    </xf>
    <xf numFmtId="4" fontId="21" fillId="84" borderId="17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10" fillId="0" borderId="0"/>
    <xf numFmtId="2" fontId="82" fillId="89" borderId="25" applyProtection="0"/>
    <xf numFmtId="2" fontId="82" fillId="89" borderId="25" applyProtection="0"/>
    <xf numFmtId="2" fontId="83" fillId="0" borderId="0" applyFill="0" applyBorder="0" applyProtection="0"/>
    <xf numFmtId="2" fontId="16" fillId="0" borderId="0" applyFill="0" applyBorder="0" applyProtection="0"/>
    <xf numFmtId="2" fontId="16" fillId="90" borderId="25" applyProtection="0"/>
    <xf numFmtId="2" fontId="16" fillId="91" borderId="25" applyProtection="0"/>
    <xf numFmtId="2" fontId="16" fillId="92" borderId="25" applyProtection="0"/>
    <xf numFmtId="2" fontId="16" fillId="92" borderId="25" applyProtection="0">
      <alignment horizontal="center"/>
    </xf>
    <xf numFmtId="2" fontId="16" fillId="91" borderId="25" applyProtection="0">
      <alignment horizontal="center"/>
    </xf>
    <xf numFmtId="173" fontId="84" fillId="93" borderId="0">
      <alignment horizontal="right" vertical="top"/>
    </xf>
    <xf numFmtId="49" fontId="30" fillId="0" borderId="0" applyFill="0" applyBorder="0" applyAlignment="0"/>
    <xf numFmtId="199" fontId="30" fillId="0" borderId="0" applyFill="0" applyBorder="0" applyAlignment="0"/>
    <xf numFmtId="200" fontId="30" fillId="0" borderId="0" applyFill="0" applyBorder="0" applyAlignment="0"/>
    <xf numFmtId="0" fontId="21" fillId="0" borderId="7">
      <alignment horizontal="left" vertical="top" wrapText="1"/>
    </xf>
    <xf numFmtId="0" fontId="85" fillId="0" borderId="0" applyNumberFormat="0" applyFill="0" applyBorder="0" applyAlignment="0" applyProtection="0"/>
    <xf numFmtId="49" fontId="86" fillId="82" borderId="26" applyNumberFormat="0">
      <alignment horizontal="center" vertical="center"/>
    </xf>
    <xf numFmtId="0" fontId="87" fillId="0" borderId="27" applyNumberFormat="0" applyFill="0" applyAlignment="0" applyProtection="0"/>
    <xf numFmtId="0" fontId="88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178" fontId="14" fillId="0" borderId="6">
      <protection locked="0"/>
    </xf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2" fillId="11" borderId="4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69" fillId="48" borderId="18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31" fillId="48" borderId="4" applyNumberFormat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01" fontId="91" fillId="0" borderId="0" applyFont="0" applyFill="0" applyBorder="0" applyAlignment="0" applyProtection="0"/>
    <xf numFmtId="201" fontId="92" fillId="0" borderId="0" applyFont="0" applyFill="0" applyBorder="0" applyAlignment="0" applyProtection="0"/>
    <xf numFmtId="201" fontId="92" fillId="0" borderId="0" applyFont="0" applyFill="0" applyBorder="0" applyAlignment="0" applyProtection="0"/>
    <xf numFmtId="0" fontId="93" fillId="0" borderId="0" applyBorder="0">
      <alignment horizontal="center" vertical="center" wrapText="1"/>
    </xf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28" applyBorder="0">
      <alignment horizontal="center" vertical="center" wrapText="1"/>
    </xf>
    <xf numFmtId="178" fontId="36" fillId="50" borderId="6"/>
    <xf numFmtId="4" fontId="97" fillId="59" borderId="1" applyBorder="0">
      <alignment horizontal="right"/>
    </xf>
    <xf numFmtId="49" fontId="98" fillId="0" borderId="0" applyBorder="0">
      <alignment vertical="center"/>
    </xf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0" fontId="87" fillId="0" borderId="27" applyNumberFormat="0" applyFill="0" applyAlignment="0" applyProtection="0"/>
    <xf numFmtId="3" fontId="36" fillId="0" borderId="1" applyBorder="0">
      <alignment vertical="center"/>
    </xf>
    <xf numFmtId="0" fontId="67" fillId="0" borderId="5" applyNumberFormat="0" applyFill="0" applyAlignment="0" applyProtection="0"/>
    <xf numFmtId="0" fontId="67" fillId="0" borderId="5" applyNumberFormat="0" applyFill="0" applyAlignment="0" applyProtection="0"/>
    <xf numFmtId="0" fontId="67" fillId="0" borderId="5" applyNumberFormat="0" applyFill="0" applyAlignment="0" applyProtection="0"/>
    <xf numFmtId="0" fontId="67" fillId="0" borderId="5" applyNumberFormat="0" applyFill="0" applyAlignment="0" applyProtection="0"/>
    <xf numFmtId="0" fontId="67" fillId="0" borderId="5" applyNumberFormat="0" applyFill="0" applyAlignment="0" applyProtection="0"/>
    <xf numFmtId="0" fontId="67" fillId="0" borderId="5" applyNumberFormat="0" applyFill="0" applyAlignment="0" applyProtection="0"/>
    <xf numFmtId="0" fontId="67" fillId="0" borderId="5" applyNumberFormat="0" applyFill="0" applyAlignment="0" applyProtection="0"/>
    <xf numFmtId="0" fontId="67" fillId="0" borderId="5" applyNumberFormat="0" applyFill="0" applyAlignment="0" applyProtection="0"/>
    <xf numFmtId="0" fontId="67" fillId="0" borderId="5" applyNumberFormat="0" applyFill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33" fillId="49" borderId="8" applyNumberFormat="0" applyAlignment="0" applyProtection="0"/>
    <xf numFmtId="0" fontId="95" fillId="0" borderId="0">
      <alignment horizontal="center" vertical="top" wrapText="1"/>
    </xf>
    <xf numFmtId="0" fontId="99" fillId="0" borderId="0">
      <alignment horizontal="centerContinuous" vertical="center"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169" fontId="100" fillId="3" borderId="1">
      <alignment wrapText="1"/>
    </xf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91" fillId="0" borderId="0"/>
    <xf numFmtId="0" fontId="22" fillId="0" borderId="0"/>
    <xf numFmtId="0" fontId="91" fillId="0" borderId="0"/>
    <xf numFmtId="0" fontId="12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1" fillId="0" borderId="0"/>
    <xf numFmtId="0" fontId="2" fillId="0" borderId="0"/>
    <xf numFmtId="0" fontId="17" fillId="0" borderId="0"/>
    <xf numFmtId="0" fontId="22" fillId="0" borderId="0"/>
    <xf numFmtId="0" fontId="91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202" fontId="102" fillId="0" borderId="0"/>
    <xf numFmtId="0" fontId="34" fillId="0" borderId="0"/>
    <xf numFmtId="0" fontId="2" fillId="0" borderId="0"/>
    <xf numFmtId="0" fontId="17" fillId="0" borderId="0"/>
    <xf numFmtId="0" fontId="2" fillId="0" borderId="0">
      <alignment vertical="top"/>
    </xf>
    <xf numFmtId="0" fontId="2" fillId="0" borderId="0"/>
    <xf numFmtId="0" fontId="91" fillId="0" borderId="0"/>
    <xf numFmtId="0" fontId="9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1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91" fillId="0" borderId="0"/>
    <xf numFmtId="0" fontId="91" fillId="0" borderId="0"/>
    <xf numFmtId="0" fontId="17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4" fontId="103" fillId="59" borderId="29" applyNumberFormat="0" applyBorder="0" applyAlignment="0">
      <alignment vertical="center"/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" fillId="58" borderId="16" applyNumberFormat="0" applyFont="0" applyAlignment="0" applyProtection="0"/>
    <xf numFmtId="0" fontId="2" fillId="58" borderId="16" applyNumberFormat="0" applyFont="0" applyAlignment="0" applyProtection="0"/>
    <xf numFmtId="0" fontId="2" fillId="58" borderId="16" applyNumberFormat="0" applyFont="0" applyAlignment="0" applyProtection="0"/>
    <xf numFmtId="0" fontId="2" fillId="58" borderId="16" applyNumberFormat="0" applyFont="0" applyAlignment="0" applyProtection="0"/>
    <xf numFmtId="0" fontId="2" fillId="58" borderId="16" applyNumberFormat="0" applyFont="0" applyAlignment="0" applyProtection="0"/>
    <xf numFmtId="0" fontId="2" fillId="58" borderId="16" applyNumberFormat="0" applyFont="0" applyAlignment="0" applyProtection="0"/>
    <xf numFmtId="0" fontId="2" fillId="58" borderId="16" applyNumberFormat="0" applyFont="0" applyAlignment="0" applyProtection="0"/>
    <xf numFmtId="0" fontId="2" fillId="58" borderId="16" applyNumberFormat="0" applyFont="0" applyAlignment="0" applyProtection="0"/>
    <xf numFmtId="0" fontId="2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0" fontId="17" fillId="58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4" fillId="0" borderId="3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4" fillId="0" borderId="31" applyBorder="0" applyAlignment="0">
      <alignment horizontal="left" wrapText="1"/>
    </xf>
    <xf numFmtId="194" fontId="67" fillId="0" borderId="0" applyFill="0" applyBorder="0" applyAlignment="0" applyProtection="0"/>
    <xf numFmtId="194" fontId="67" fillId="0" borderId="0" applyFill="0" applyBorder="0" applyAlignment="0" applyProtection="0"/>
    <xf numFmtId="194" fontId="67" fillId="0" borderId="0" applyFill="0" applyBorder="0" applyAlignment="0" applyProtection="0"/>
    <xf numFmtId="194" fontId="67" fillId="0" borderId="0" applyFill="0" applyBorder="0" applyAlignment="0" applyProtection="0"/>
    <xf numFmtId="194" fontId="67" fillId="0" borderId="0" applyFill="0" applyBorder="0" applyAlignment="0" applyProtection="0"/>
    <xf numFmtId="194" fontId="67" fillId="0" borderId="0" applyFill="0" applyBorder="0" applyAlignment="0" applyProtection="0"/>
    <xf numFmtId="194" fontId="67" fillId="0" borderId="0" applyFill="0" applyBorder="0" applyAlignment="0" applyProtection="0"/>
    <xf numFmtId="194" fontId="67" fillId="0" borderId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05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2" fillId="0" borderId="0" applyFont="0" applyFill="0" applyBorder="0" applyAlignment="0" applyProtection="0"/>
    <xf numFmtId="164" fontId="9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205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205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97" fillId="3" borderId="0" applyBorder="0">
      <alignment horizontal="right"/>
    </xf>
    <xf numFmtId="4" fontId="97" fillId="3" borderId="0" applyBorder="0">
      <alignment horizontal="right"/>
    </xf>
    <xf numFmtId="4" fontId="97" fillId="3" borderId="0" applyBorder="0">
      <alignment horizontal="right"/>
    </xf>
    <xf numFmtId="4" fontId="97" fillId="94" borderId="32" applyBorder="0">
      <alignment horizontal="right"/>
    </xf>
    <xf numFmtId="4" fontId="97" fillId="3" borderId="1" applyFont="0" applyBorder="0">
      <alignment horizontal="right"/>
    </xf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168" fontId="2" fillId="0" borderId="1" applyFont="0" applyFill="0" applyBorder="0" applyProtection="0">
      <alignment horizontal="center" vertical="center"/>
    </xf>
    <xf numFmtId="206" fontId="18" fillId="0" borderId="0">
      <protection locked="0"/>
    </xf>
    <xf numFmtId="0" fontId="14" fillId="0" borderId="1" applyBorder="0">
      <alignment horizontal="center" vertical="center" wrapText="1"/>
    </xf>
    <xf numFmtId="0" fontId="62" fillId="11" borderId="4" applyNumberFormat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165" fontId="3" fillId="0" borderId="1" xfId="1" applyNumberFormat="1" applyFont="1" applyFill="1" applyBorder="1" applyAlignment="1">
      <alignment wrapText="1"/>
    </xf>
    <xf numFmtId="165" fontId="3" fillId="0" borderId="1" xfId="0" applyNumberFormat="1" applyFont="1" applyBorder="1"/>
    <xf numFmtId="164" fontId="3" fillId="0" borderId="1" xfId="1" applyFont="1" applyFill="1" applyBorder="1" applyAlignment="1">
      <alignment wrapText="1"/>
    </xf>
    <xf numFmtId="165" fontId="3" fillId="0" borderId="1" xfId="1" applyNumberFormat="1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167" fontId="3" fillId="0" borderId="1" xfId="2" applyNumberFormat="1" applyFont="1" applyFill="1" applyBorder="1" applyAlignment="1">
      <alignment horizontal="left" wrapText="1"/>
    </xf>
    <xf numFmtId="4" fontId="4" fillId="0" borderId="1" xfId="3" applyNumberFormat="1" applyFont="1" applyFill="1" applyBorder="1" applyAlignment="1">
      <alignment horizontal="center" wrapText="1"/>
    </xf>
    <xf numFmtId="168" fontId="3" fillId="0" borderId="1" xfId="0" applyNumberFormat="1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wrapText="1"/>
    </xf>
    <xf numFmtId="4" fontId="3" fillId="0" borderId="1" xfId="3" applyNumberFormat="1" applyFont="1" applyFill="1" applyBorder="1" applyAlignment="1">
      <alignment horizontal="center" wrapText="1"/>
    </xf>
    <xf numFmtId="169" fontId="4" fillId="0" borderId="1" xfId="3" applyNumberFormat="1" applyFont="1" applyFill="1" applyBorder="1" applyAlignment="1">
      <alignment horizontal="center" wrapText="1"/>
    </xf>
    <xf numFmtId="169" fontId="3" fillId="0" borderId="1" xfId="3" applyNumberFormat="1" applyFont="1" applyFill="1" applyBorder="1" applyAlignment="1">
      <alignment horizontal="center" wrapText="1"/>
    </xf>
    <xf numFmtId="170" fontId="3" fillId="0" borderId="1" xfId="3" applyNumberFormat="1" applyFont="1" applyFill="1" applyBorder="1" applyAlignment="1">
      <alignment horizontal="center" wrapText="1"/>
    </xf>
    <xf numFmtId="167" fontId="3" fillId="0" borderId="1" xfId="1" applyNumberFormat="1" applyFont="1" applyFill="1" applyBorder="1" applyAlignment="1">
      <alignment horizontal="left" vertical="center" wrapText="1"/>
    </xf>
    <xf numFmtId="0" fontId="7" fillId="0" borderId="0" xfId="6" applyFont="1" applyAlignment="1" applyProtection="1">
      <alignment horizontal="justify"/>
    </xf>
    <xf numFmtId="0" fontId="8" fillId="0" borderId="0" xfId="0" applyFont="1" applyFill="1"/>
    <xf numFmtId="0" fontId="8" fillId="0" borderId="0" xfId="0" applyFont="1"/>
    <xf numFmtId="0" fontId="3" fillId="0" borderId="0" xfId="0" applyFont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vertical="top" wrapText="1"/>
    </xf>
    <xf numFmtId="165" fontId="3" fillId="0" borderId="1" xfId="1" applyNumberFormat="1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1" applyFont="1" applyFill="1" applyBorder="1" applyAlignment="1"/>
    <xf numFmtId="0" fontId="3" fillId="0" borderId="1" xfId="0" applyFont="1" applyBorder="1" applyAlignment="1">
      <alignment wrapText="1"/>
    </xf>
    <xf numFmtId="166" fontId="3" fillId="0" borderId="1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</cellXfs>
  <cellStyles count="2015">
    <cellStyle name=" 1" xfId="7"/>
    <cellStyle name=" 1 2" xfId="8"/>
    <cellStyle name=" 1_Stage1" xfId="9"/>
    <cellStyle name="%" xfId="10"/>
    <cellStyle name="%_Inputs" xfId="11"/>
    <cellStyle name="%_Inputs (const)" xfId="12"/>
    <cellStyle name="%_Inputs Co" xfId="13"/>
    <cellStyle name="_2008г. и 4кв" xfId="14"/>
    <cellStyle name="_4_macro 2009" xfId="15"/>
    <cellStyle name="_Condition-long(2012-2030)нах" xfId="16"/>
    <cellStyle name="_CPI foodimp" xfId="17"/>
    <cellStyle name="_macro 2012 var 1" xfId="18"/>
    <cellStyle name="_Model_RAB Мой" xfId="19"/>
    <cellStyle name="_Model_RAB Мой_46EE.2011(v1.0)" xfId="20"/>
    <cellStyle name="_Model_RAB Мой_ARMRAZR" xfId="21"/>
    <cellStyle name="_Model_RAB Мой_BALANCE.WARM.2011YEAR.NEW.UPDATE.SCHEME" xfId="22"/>
    <cellStyle name="_Model_RAB Мой_NADB.JNVLS.APTEKA.2011(v1.3.3)" xfId="23"/>
    <cellStyle name="_Model_RAB Мой_NADB.JNVLS.APTEKA.2011(v1.3.4)" xfId="24"/>
    <cellStyle name="_Model_RAB Мой_PR.PROG.WARM.NOTCOMBI.2012.2.16_v1.4(04.04.11) " xfId="25"/>
    <cellStyle name="_Model_RAB Мой_PREDEL.JKH.UTV.2011(v1.0.1)" xfId="26"/>
    <cellStyle name="_Model_RAB Мой_UPDATE.46EE.2011.TO.1.1" xfId="27"/>
    <cellStyle name="_Model_RAB Мой_UPDATE.BALANCE.WARM.2011YEAR.TO.1.1" xfId="28"/>
    <cellStyle name="_Model_RAB Мой_Книга2_PR.PROG.WARM.NOTCOMBI.2012.2.16_v1.4(04.04.11) " xfId="29"/>
    <cellStyle name="_Model_RAB_MRSK_svod" xfId="30"/>
    <cellStyle name="_Model_RAB_MRSK_svod_46EE.2011(v1.0)" xfId="31"/>
    <cellStyle name="_Model_RAB_MRSK_svod_ARMRAZR" xfId="32"/>
    <cellStyle name="_Model_RAB_MRSK_svod_BALANCE.WARM.2011YEAR.NEW.UPDATE.SCHEME" xfId="33"/>
    <cellStyle name="_Model_RAB_MRSK_svod_NADB.JNVLS.APTEKA.2011(v1.3.3)" xfId="34"/>
    <cellStyle name="_Model_RAB_MRSK_svod_NADB.JNVLS.APTEKA.2011(v1.3.4)" xfId="35"/>
    <cellStyle name="_Model_RAB_MRSK_svod_PR.PROG.WARM.NOTCOMBI.2012.2.16_v1.4(04.04.11) " xfId="36"/>
    <cellStyle name="_Model_RAB_MRSK_svod_PREDEL.JKH.UTV.2011(v1.0.1)" xfId="37"/>
    <cellStyle name="_Model_RAB_MRSK_svod_UPDATE.46EE.2011.TO.1.1" xfId="38"/>
    <cellStyle name="_Model_RAB_MRSK_svod_UPDATE.BALANCE.WARM.2011YEAR.TO.1.1" xfId="39"/>
    <cellStyle name="_Model_RAB_MRSK_svod_Книга2_PR.PROG.WARM.NOTCOMBI.2012.2.16_v1.4(04.04.11) " xfId="40"/>
    <cellStyle name="_SeriesAttributes" xfId="41"/>
    <cellStyle name="_v2008-2012-15.12.09вар(2)-11.2030" xfId="42"/>
    <cellStyle name="_v-2013-2030- 2b17.01.11Нах-cpiнов. курс inn 1-2-Е1xls" xfId="43"/>
    <cellStyle name="_ВО ОП ТЭС-ОТ- 2007" xfId="44"/>
    <cellStyle name="_ВФ ОАО ТЭС-ОТ- 2009" xfId="45"/>
    <cellStyle name="_выручка по присоединениям2" xfId="46"/>
    <cellStyle name="_Газ-расчет-16 0508Клдо 2023" xfId="47"/>
    <cellStyle name="_Газ-расчет-net-back 21,12.09 до 2030 в2" xfId="48"/>
    <cellStyle name="_Договор аренды ЯЭ с разбивкой" xfId="49"/>
    <cellStyle name="_ИПЦЖКХ2105 08-до 2023вар1" xfId="50"/>
    <cellStyle name="_Исходные данные для модели" xfId="51"/>
    <cellStyle name="_Книга1" xfId="52"/>
    <cellStyle name="_Книга3" xfId="53"/>
    <cellStyle name="_Копия Condition-все вар13.12.08" xfId="54"/>
    <cellStyle name="_курсовые разницы 01,06,08" xfId="55"/>
    <cellStyle name="_Макро_2030 год" xfId="56"/>
    <cellStyle name="_Модель - 2(23)" xfId="57"/>
    <cellStyle name="_МОДЕЛЬ_1 (2)" xfId="58"/>
    <cellStyle name="_МОДЕЛЬ_1 (2)_46EE.2011(v1.0)" xfId="59"/>
    <cellStyle name="_МОДЕЛЬ_1 (2)_ARMRAZR" xfId="60"/>
    <cellStyle name="_МОДЕЛЬ_1 (2)_BALANCE.WARM.2011YEAR.NEW.UPDATE.SCHEME" xfId="61"/>
    <cellStyle name="_МОДЕЛЬ_1 (2)_NADB.JNVLS.APTEKA.2011(v1.3.3)" xfId="62"/>
    <cellStyle name="_МОДЕЛЬ_1 (2)_NADB.JNVLS.APTEKA.2011(v1.3.4)" xfId="63"/>
    <cellStyle name="_МОДЕЛЬ_1 (2)_PR.PROG.WARM.NOTCOMBI.2012.2.16_v1.4(04.04.11) " xfId="64"/>
    <cellStyle name="_МОДЕЛЬ_1 (2)_PREDEL.JKH.UTV.2011(v1.0.1)" xfId="65"/>
    <cellStyle name="_МОДЕЛЬ_1 (2)_UPDATE.46EE.2011.TO.1.1" xfId="66"/>
    <cellStyle name="_МОДЕЛЬ_1 (2)_UPDATE.BALANCE.WARM.2011YEAR.TO.1.1" xfId="67"/>
    <cellStyle name="_МОДЕЛЬ_1 (2)_Книга2_PR.PROG.WARM.NOTCOMBI.2012.2.16_v1.4(04.04.11) " xfId="68"/>
    <cellStyle name="_НВВ 2009 постатейно свод по филиалам_09_02_09" xfId="69"/>
    <cellStyle name="_НВВ 2009 постатейно свод по филиалам_для Валентина" xfId="70"/>
    <cellStyle name="_Омск" xfId="71"/>
    <cellStyle name="_ОТ ИД 2009" xfId="72"/>
    <cellStyle name="_пр 5 тариф RAB" xfId="73"/>
    <cellStyle name="_пр 5 тариф RAB_46EE.2011(v1.0)" xfId="74"/>
    <cellStyle name="_пр 5 тариф RAB_ARMRAZR" xfId="75"/>
    <cellStyle name="_пр 5 тариф RAB_BALANCE.WARM.2011YEAR.NEW.UPDATE.SCHEME" xfId="76"/>
    <cellStyle name="_пр 5 тариф RAB_NADB.JNVLS.APTEKA.2011(v1.3.3)" xfId="77"/>
    <cellStyle name="_пр 5 тариф RAB_NADB.JNVLS.APTEKA.2011(v1.3.4)" xfId="78"/>
    <cellStyle name="_пр 5 тариф RAB_PR.PROG.WARM.NOTCOMBI.2012.2.16_v1.4(04.04.11) " xfId="79"/>
    <cellStyle name="_пр 5 тариф RAB_PREDEL.JKH.UTV.2011(v1.0.1)" xfId="80"/>
    <cellStyle name="_пр 5 тариф RAB_UPDATE.46EE.2011.TO.1.1" xfId="81"/>
    <cellStyle name="_пр 5 тариф RAB_UPDATE.BALANCE.WARM.2011YEAR.TO.1.1" xfId="82"/>
    <cellStyle name="_пр 5 тариф RAB_Книга2_PR.PROG.WARM.NOTCOMBI.2012.2.16_v1.4(04.04.11) " xfId="83"/>
    <cellStyle name="_Правила заполнения" xfId="84"/>
    <cellStyle name="_Предожение _ДБП_2009 г ( согласованные БП)  (2)" xfId="85"/>
    <cellStyle name="_Приложение МТС-3-КС" xfId="86"/>
    <cellStyle name="_Приложение-МТС--2-1" xfId="87"/>
    <cellStyle name="_Расчет RAB_22072008" xfId="88"/>
    <cellStyle name="_Расчет RAB_22072008_46EE.2011(v1.0)" xfId="89"/>
    <cellStyle name="_Расчет RAB_22072008_ARMRAZR" xfId="90"/>
    <cellStyle name="_Расчет RAB_22072008_BALANCE.WARM.2011YEAR.NEW.UPDATE.SCHEME" xfId="91"/>
    <cellStyle name="_Расчет RAB_22072008_NADB.JNVLS.APTEKA.2011(v1.3.3)" xfId="92"/>
    <cellStyle name="_Расчет RAB_22072008_NADB.JNVLS.APTEKA.2011(v1.3.4)" xfId="93"/>
    <cellStyle name="_Расчет RAB_22072008_PR.PROG.WARM.NOTCOMBI.2012.2.16_v1.4(04.04.11) " xfId="94"/>
    <cellStyle name="_Расчет RAB_22072008_PREDEL.JKH.UTV.2011(v1.0.1)" xfId="95"/>
    <cellStyle name="_Расчет RAB_22072008_UPDATE.46EE.2011.TO.1.1" xfId="96"/>
    <cellStyle name="_Расчет RAB_22072008_UPDATE.BALANCE.WARM.2011YEAR.TO.1.1" xfId="97"/>
    <cellStyle name="_Расчет RAB_22072008_Книга2_PR.PROG.WARM.NOTCOMBI.2012.2.16_v1.4(04.04.11) " xfId="98"/>
    <cellStyle name="_Расчет RAB_Лен и МОЭСК_с 2010 года_14.04.2009_со сглаж_version 3.0_без ФСК" xfId="99"/>
    <cellStyle name="_Расчет RAB_Лен и МОЭСК_с 2010 года_14.04.2009_со сглаж_version 3.0_без ФСК_46EE.2011(v1.0)" xfId="100"/>
    <cellStyle name="_Расчет RAB_Лен и МОЭСК_с 2010 года_14.04.2009_со сглаж_version 3.0_без ФСК_ARMRAZR" xfId="101"/>
    <cellStyle name="_Расчет RAB_Лен и МОЭСК_с 2010 года_14.04.2009_со сглаж_version 3.0_без ФСК_BALANCE.WARM.2011YEAR.NEW.UPDATE.SCHEME" xfId="102"/>
    <cellStyle name="_Расчет RAB_Лен и МОЭСК_с 2010 года_14.04.2009_со сглаж_version 3.0_без ФСК_NADB.JNVLS.APTEKA.2011(v1.3.3)" xfId="103"/>
    <cellStyle name="_Расчет RAB_Лен и МОЭСК_с 2010 года_14.04.2009_со сглаж_version 3.0_без ФСК_NADB.JNVLS.APTEKA.2011(v1.3.4)" xfId="104"/>
    <cellStyle name="_Расчет RAB_Лен и МОЭСК_с 2010 года_14.04.2009_со сглаж_version 3.0_без ФСК_PR.PROG.WARM.NOTCOMBI.2012.2.16_v1.4(04.04.11) " xfId="105"/>
    <cellStyle name="_Расчет RAB_Лен и МОЭСК_с 2010 года_14.04.2009_со сглаж_version 3.0_без ФСК_PREDEL.JKH.UTV.2011(v1.0.1)" xfId="106"/>
    <cellStyle name="_Расчет RAB_Лен и МОЭСК_с 2010 года_14.04.2009_со сглаж_version 3.0_без ФСК_UPDATE.46EE.2011.TO.1.1" xfId="107"/>
    <cellStyle name="_Расчет RAB_Лен и МОЭСК_с 2010 года_14.04.2009_со сглаж_version 3.0_без ФСК_UPDATE.BALANCE.WARM.2011YEAR.TO.1.1" xfId="108"/>
    <cellStyle name="_Расчет RAB_Лен и МОЭСК_с 2010 года_14.04.2009_со сглаж_version 3.0_без ФСК_Книга2_PR.PROG.WARM.NOTCOMBI.2012.2.16_v1.4(04.04.11) " xfId="109"/>
    <cellStyle name="_Сб-macro 2020" xfId="110"/>
    <cellStyle name="_Сб-macro 2020_v2008-2012-15.12.09вар(2)-11.2030" xfId="111"/>
    <cellStyle name="_Сб-macro 2020_v2008-2012-23.09.09вар2а-11" xfId="112"/>
    <cellStyle name="_Свод по ИПР (2)" xfId="113"/>
    <cellStyle name="_таблицы для расчетов28-04-08_2006-2009_прибыль корр_по ИА" xfId="114"/>
    <cellStyle name="_таблицы для расчетов28-04-08_2006-2009с ИА" xfId="115"/>
    <cellStyle name="_Форма 6  РТК.xls(отчет по Адр пр. ЛО)" xfId="116"/>
    <cellStyle name="_Формат разбивки по МРСК_РСК" xfId="117"/>
    <cellStyle name="_Формат_для Согласования" xfId="118"/>
    <cellStyle name="_ЦФ  реализация акций 2008-2010" xfId="119"/>
    <cellStyle name="_ЦФ  реализация акций 2008-2010_акции по годам 2009-2012" xfId="120"/>
    <cellStyle name="_ЦФ  реализация акций 2008-2010_Копия Прогноз ПТРдо 2030г  (3)" xfId="121"/>
    <cellStyle name="_ЦФ  реализация акций 2008-2010_Прогноз ПТРдо 2030г." xfId="122"/>
    <cellStyle name="_экон.форм-т ВО 1 с разбивкой" xfId="123"/>
    <cellStyle name="”€ќђќ‘ћ‚›‰" xfId="124"/>
    <cellStyle name="”€љ‘€ђћ‚ђќќ›‰" xfId="125"/>
    <cellStyle name="”ќђќ‘ћ‚›‰" xfId="126"/>
    <cellStyle name="”љ‘ђћ‚ђќќ›‰" xfId="127"/>
    <cellStyle name="„…ќ…†ќ›‰" xfId="128"/>
    <cellStyle name="€’ћѓћ‚›‰" xfId="129"/>
    <cellStyle name="‡ђѓћ‹ћ‚ћљ1" xfId="130"/>
    <cellStyle name="‡ђѓћ‹ћ‚ћљ2" xfId="131"/>
    <cellStyle name="’ћѓћ‚›‰" xfId="132"/>
    <cellStyle name="0,0_x000d_&#10;NA_x000d_&#10;" xfId="133"/>
    <cellStyle name="1Normal" xfId="134"/>
    <cellStyle name="20% - Accent1" xfId="135"/>
    <cellStyle name="20% - Accent1 2" xfId="136"/>
    <cellStyle name="20% - Accent1_46EE.2011(v1.0)" xfId="137"/>
    <cellStyle name="20% - Accent2" xfId="138"/>
    <cellStyle name="20% - Accent2 2" xfId="139"/>
    <cellStyle name="20% - Accent2_46EE.2011(v1.0)" xfId="140"/>
    <cellStyle name="20% - Accent3" xfId="141"/>
    <cellStyle name="20% - Accent3 2" xfId="142"/>
    <cellStyle name="20% - Accent3_46EE.2011(v1.0)" xfId="143"/>
    <cellStyle name="20% - Accent4" xfId="144"/>
    <cellStyle name="20% - Accent4 2" xfId="145"/>
    <cellStyle name="20% - Accent4_46EE.2011(v1.0)" xfId="146"/>
    <cellStyle name="20% - Accent5" xfId="147"/>
    <cellStyle name="20% - Accent5 2" xfId="148"/>
    <cellStyle name="20% - Accent5_46EE.2011(v1.0)" xfId="149"/>
    <cellStyle name="20% - Accent6" xfId="150"/>
    <cellStyle name="20% - Accent6 2" xfId="151"/>
    <cellStyle name="20% - Accent6_46EE.2011(v1.0)" xfId="152"/>
    <cellStyle name="20% - Акцент1 2" xfId="153"/>
    <cellStyle name="20% - Акцент1 2 2" xfId="154"/>
    <cellStyle name="20% - Акцент1 2_46EE.2011(v1.0)" xfId="155"/>
    <cellStyle name="20% - Акцент1 3" xfId="156"/>
    <cellStyle name="20% - Акцент1 3 2" xfId="157"/>
    <cellStyle name="20% - Акцент1 3_46EE.2011(v1.0)" xfId="158"/>
    <cellStyle name="20% - Акцент1 4" xfId="159"/>
    <cellStyle name="20% - Акцент1 4 2" xfId="160"/>
    <cellStyle name="20% - Акцент1 4_46EE.2011(v1.0)" xfId="161"/>
    <cellStyle name="20% - Акцент1 5" xfId="162"/>
    <cellStyle name="20% - Акцент1 5 2" xfId="163"/>
    <cellStyle name="20% - Акцент1 5_46EE.2011(v1.0)" xfId="164"/>
    <cellStyle name="20% - Акцент1 6" xfId="165"/>
    <cellStyle name="20% - Акцент1 6 2" xfId="166"/>
    <cellStyle name="20% - Акцент1 6_46EE.2011(v1.0)" xfId="167"/>
    <cellStyle name="20% - Акцент1 7" xfId="168"/>
    <cellStyle name="20% - Акцент1 7 2" xfId="169"/>
    <cellStyle name="20% - Акцент1 7_46EE.2011(v1.0)" xfId="170"/>
    <cellStyle name="20% - Акцент1 8" xfId="171"/>
    <cellStyle name="20% - Акцент1 8 2" xfId="172"/>
    <cellStyle name="20% - Акцент1 8_46EE.2011(v1.0)" xfId="173"/>
    <cellStyle name="20% - Акцент1 9" xfId="174"/>
    <cellStyle name="20% - Акцент1 9 2" xfId="175"/>
    <cellStyle name="20% - Акцент1 9_46EE.2011(v1.0)" xfId="176"/>
    <cellStyle name="20% - Акцент2 2" xfId="177"/>
    <cellStyle name="20% - Акцент2 2 2" xfId="178"/>
    <cellStyle name="20% - Акцент2 2_46EE.2011(v1.0)" xfId="179"/>
    <cellStyle name="20% - Акцент2 3" xfId="180"/>
    <cellStyle name="20% - Акцент2 3 2" xfId="181"/>
    <cellStyle name="20% - Акцент2 3_46EE.2011(v1.0)" xfId="182"/>
    <cellStyle name="20% - Акцент2 4" xfId="183"/>
    <cellStyle name="20% - Акцент2 4 2" xfId="184"/>
    <cellStyle name="20% - Акцент2 4_46EE.2011(v1.0)" xfId="185"/>
    <cellStyle name="20% - Акцент2 5" xfId="186"/>
    <cellStyle name="20% - Акцент2 5 2" xfId="187"/>
    <cellStyle name="20% - Акцент2 5_46EE.2011(v1.0)" xfId="188"/>
    <cellStyle name="20% - Акцент2 6" xfId="189"/>
    <cellStyle name="20% - Акцент2 6 2" xfId="190"/>
    <cellStyle name="20% - Акцент2 6_46EE.2011(v1.0)" xfId="191"/>
    <cellStyle name="20% - Акцент2 7" xfId="192"/>
    <cellStyle name="20% - Акцент2 7 2" xfId="193"/>
    <cellStyle name="20% - Акцент2 7_46EE.2011(v1.0)" xfId="194"/>
    <cellStyle name="20% - Акцент2 8" xfId="195"/>
    <cellStyle name="20% - Акцент2 8 2" xfId="196"/>
    <cellStyle name="20% - Акцент2 8_46EE.2011(v1.0)" xfId="197"/>
    <cellStyle name="20% - Акцент2 9" xfId="198"/>
    <cellStyle name="20% - Акцент2 9 2" xfId="199"/>
    <cellStyle name="20% - Акцент2 9_46EE.2011(v1.0)" xfId="200"/>
    <cellStyle name="20% - Акцент3 2" xfId="201"/>
    <cellStyle name="20% - Акцент3 2 2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2" xfId="225"/>
    <cellStyle name="20% - Акцент4 2 2" xfId="226"/>
    <cellStyle name="20% - Акцент4 2_46EE.2011(v1.0)" xfId="227"/>
    <cellStyle name="20% - Акцент4 3" xfId="228"/>
    <cellStyle name="20% - Акцент4 3 2" xfId="229"/>
    <cellStyle name="20% - Акцент4 3_46EE.2011(v1.0)" xfId="230"/>
    <cellStyle name="20% - Акцент4 4" xfId="231"/>
    <cellStyle name="20% - Акцент4 4 2" xfId="232"/>
    <cellStyle name="20% - Акцент4 4_46EE.2011(v1.0)" xfId="233"/>
    <cellStyle name="20% - Акцент4 5" xfId="234"/>
    <cellStyle name="20% - Акцент4 5 2" xfId="235"/>
    <cellStyle name="20% - Акцент4 5_46EE.2011(v1.0)" xfId="236"/>
    <cellStyle name="20% - Акцент4 6" xfId="237"/>
    <cellStyle name="20% - Акцент4 6 2" xfId="238"/>
    <cellStyle name="20% - Акцент4 6_46EE.2011(v1.0)" xfId="239"/>
    <cellStyle name="20% - Акцент4 7" xfId="240"/>
    <cellStyle name="20% - Акцент4 7 2" xfId="241"/>
    <cellStyle name="20% - Акцент4 7_46EE.2011(v1.0)" xfId="242"/>
    <cellStyle name="20% - Акцент4 8" xfId="243"/>
    <cellStyle name="20% - Акцент4 8 2" xfId="244"/>
    <cellStyle name="20% - Акцент4 8_46EE.2011(v1.0)" xfId="245"/>
    <cellStyle name="20% - Акцент4 9" xfId="246"/>
    <cellStyle name="20% - Акцент4 9 2" xfId="247"/>
    <cellStyle name="20% - Акцент4 9_46EE.2011(v1.0)" xfId="248"/>
    <cellStyle name="20% - Акцент5 2" xfId="249"/>
    <cellStyle name="20% - Акцент5 2 2" xfId="250"/>
    <cellStyle name="20% - Акцент5 2_46EE.2011(v1.0)" xfId="251"/>
    <cellStyle name="20% - Акцент5 3" xfId="252"/>
    <cellStyle name="20% - Акцент5 3 2" xfId="253"/>
    <cellStyle name="20% - Акцент5 3_46EE.2011(v1.0)" xfId="254"/>
    <cellStyle name="20% - Акцент5 4" xfId="255"/>
    <cellStyle name="20% - Акцент5 4 2" xfId="256"/>
    <cellStyle name="20% - Акцент5 4_46EE.2011(v1.0)" xfId="257"/>
    <cellStyle name="20% - Акцент5 5" xfId="258"/>
    <cellStyle name="20% - Акцент5 5 2" xfId="259"/>
    <cellStyle name="20% - Акцент5 5_46EE.2011(v1.0)" xfId="260"/>
    <cellStyle name="20% - Акцент5 6" xfId="261"/>
    <cellStyle name="20% - Акцент5 6 2" xfId="262"/>
    <cellStyle name="20% - Акцент5 6_46EE.2011(v1.0)" xfId="263"/>
    <cellStyle name="20% - Акцент5 7" xfId="264"/>
    <cellStyle name="20% - Акцент5 7 2" xfId="265"/>
    <cellStyle name="20% - Акцент5 7_46EE.2011(v1.0)" xfId="266"/>
    <cellStyle name="20% - Акцент5 8" xfId="267"/>
    <cellStyle name="20% - Акцент5 8 2" xfId="268"/>
    <cellStyle name="20% - Акцент5 8_46EE.2011(v1.0)" xfId="269"/>
    <cellStyle name="20% - Акцент5 9" xfId="270"/>
    <cellStyle name="20% - Акцент5 9 2" xfId="271"/>
    <cellStyle name="20% - Акцент5 9_46EE.2011(v1.0)" xfId="272"/>
    <cellStyle name="20% - Акцент6 2" xfId="273"/>
    <cellStyle name="20% - Акцент6 2 2" xfId="274"/>
    <cellStyle name="20% - Акцент6 2_46EE.2011(v1.0)" xfId="275"/>
    <cellStyle name="20% - Акцент6 3" xfId="276"/>
    <cellStyle name="20% - Акцент6 3 2" xfId="277"/>
    <cellStyle name="20% - Акцент6 3_46EE.2011(v1.0)" xfId="278"/>
    <cellStyle name="20% - Акцент6 4" xfId="279"/>
    <cellStyle name="20% - Акцент6 4 2" xfId="280"/>
    <cellStyle name="20% - Акцент6 4_46EE.2011(v1.0)" xfId="281"/>
    <cellStyle name="20% - Акцент6 5" xfId="282"/>
    <cellStyle name="20% - Акцент6 5 2" xfId="283"/>
    <cellStyle name="20% - Акцент6 5_46EE.2011(v1.0)" xfId="284"/>
    <cellStyle name="20% - Акцент6 6" xfId="285"/>
    <cellStyle name="20% - Акцент6 6 2" xfId="286"/>
    <cellStyle name="20% - Акцент6 6_46EE.2011(v1.0)" xfId="287"/>
    <cellStyle name="20% - Акцент6 7" xfId="288"/>
    <cellStyle name="20% - Акцент6 7 2" xfId="289"/>
    <cellStyle name="20% - Акцент6 7_46EE.2011(v1.0)" xfId="290"/>
    <cellStyle name="20% - Акцент6 8" xfId="291"/>
    <cellStyle name="20% - Акцент6 8 2" xfId="292"/>
    <cellStyle name="20% - Акцент6 8_46EE.2011(v1.0)" xfId="293"/>
    <cellStyle name="20% - Акцент6 9" xfId="294"/>
    <cellStyle name="20% - Акцент6 9 2" xfId="295"/>
    <cellStyle name="20% - Акцент6 9_46EE.2011(v1.0)" xfId="296"/>
    <cellStyle name="40% - Accent1" xfId="297"/>
    <cellStyle name="40% - Accent1 2" xfId="298"/>
    <cellStyle name="40% - Accent1_46EE.2011(v1.0)" xfId="299"/>
    <cellStyle name="40% - Accent2" xfId="300"/>
    <cellStyle name="40% - Accent2 2" xfId="301"/>
    <cellStyle name="40% - Accent2_46EE.2011(v1.0)" xfId="302"/>
    <cellStyle name="40% - Accent3" xfId="303"/>
    <cellStyle name="40% - Accent3 2" xfId="304"/>
    <cellStyle name="40% - Accent3_46EE.2011(v1.0)" xfId="305"/>
    <cellStyle name="40% - Accent4" xfId="306"/>
    <cellStyle name="40% - Accent4 2" xfId="307"/>
    <cellStyle name="40% - Accent4_46EE.2011(v1.0)" xfId="308"/>
    <cellStyle name="40% - Accent5" xfId="309"/>
    <cellStyle name="40% - Accent5 2" xfId="310"/>
    <cellStyle name="40% - Accent5_46EE.2011(v1.0)" xfId="311"/>
    <cellStyle name="40% - Accent6" xfId="312"/>
    <cellStyle name="40% - Accent6 2" xfId="313"/>
    <cellStyle name="40% - Accent6_46EE.2011(v1.0)" xfId="314"/>
    <cellStyle name="40% - Акцент1 2" xfId="315"/>
    <cellStyle name="40% - Акцент1 2 2" xfId="316"/>
    <cellStyle name="40% - Акцент1 2_46EE.2011(v1.0)" xfId="317"/>
    <cellStyle name="40% - Акцент1 3" xfId="318"/>
    <cellStyle name="40% - Акцент1 3 2" xfId="319"/>
    <cellStyle name="40% - Акцент1 3_46EE.2011(v1.0)" xfId="320"/>
    <cellStyle name="40% - Акцент1 4" xfId="321"/>
    <cellStyle name="40% - Акцент1 4 2" xfId="322"/>
    <cellStyle name="40% - Акцент1 4_46EE.2011(v1.0)" xfId="323"/>
    <cellStyle name="40% - Акцент1 5" xfId="324"/>
    <cellStyle name="40% - Акцент1 5 2" xfId="325"/>
    <cellStyle name="40% - Акцент1 5_46EE.2011(v1.0)" xfId="326"/>
    <cellStyle name="40% - Акцент1 6" xfId="327"/>
    <cellStyle name="40% - Акцент1 6 2" xfId="328"/>
    <cellStyle name="40% - Акцент1 6_46EE.2011(v1.0)" xfId="329"/>
    <cellStyle name="40% - Акцент1 7" xfId="330"/>
    <cellStyle name="40% - Акцент1 7 2" xfId="331"/>
    <cellStyle name="40% - Акцент1 7_46EE.2011(v1.0)" xfId="332"/>
    <cellStyle name="40% - Акцент1 8" xfId="333"/>
    <cellStyle name="40% - Акцент1 8 2" xfId="334"/>
    <cellStyle name="40% - Акцент1 8_46EE.2011(v1.0)" xfId="335"/>
    <cellStyle name="40% - Акцент1 9" xfId="336"/>
    <cellStyle name="40% - Акцент1 9 2" xfId="337"/>
    <cellStyle name="40% - Акцент1 9_46EE.2011(v1.0)" xfId="338"/>
    <cellStyle name="40% - Акцент2 2" xfId="339"/>
    <cellStyle name="40% - Акцент2 2 2" xfId="340"/>
    <cellStyle name="40% - Акцент2 2_46EE.2011(v1.0)" xfId="341"/>
    <cellStyle name="40% - Акцент2 3" xfId="342"/>
    <cellStyle name="40% - Акцент2 3 2" xfId="343"/>
    <cellStyle name="40% - Акцент2 3_46EE.2011(v1.0)" xfId="344"/>
    <cellStyle name="40% - Акцент2 4" xfId="345"/>
    <cellStyle name="40% - Акцент2 4 2" xfId="346"/>
    <cellStyle name="40% - Акцент2 4_46EE.2011(v1.0)" xfId="347"/>
    <cellStyle name="40% - Акцент2 5" xfId="348"/>
    <cellStyle name="40% - Акцент2 5 2" xfId="349"/>
    <cellStyle name="40% - Акцент2 5_46EE.2011(v1.0)" xfId="350"/>
    <cellStyle name="40% - Акцент2 6" xfId="351"/>
    <cellStyle name="40% - Акцент2 6 2" xfId="352"/>
    <cellStyle name="40% - Акцент2 6_46EE.2011(v1.0)" xfId="353"/>
    <cellStyle name="40% - Акцент2 7" xfId="354"/>
    <cellStyle name="40% - Акцент2 7 2" xfId="355"/>
    <cellStyle name="40% - Акцент2 7_46EE.2011(v1.0)" xfId="356"/>
    <cellStyle name="40% - Акцент2 8" xfId="357"/>
    <cellStyle name="40% - Акцент2 8 2" xfId="358"/>
    <cellStyle name="40% - Акцент2 8_46EE.2011(v1.0)" xfId="359"/>
    <cellStyle name="40% - Акцент2 9" xfId="360"/>
    <cellStyle name="40% - Акцент2 9 2" xfId="361"/>
    <cellStyle name="40% - Акцент2 9_46EE.2011(v1.0)" xfId="362"/>
    <cellStyle name="40% - Акцент3 2" xfId="363"/>
    <cellStyle name="40% - Акцент3 2 2" xfId="364"/>
    <cellStyle name="40% - Акцент3 2_46EE.2011(v1.0)" xfId="365"/>
    <cellStyle name="40% - Акцент3 3" xfId="366"/>
    <cellStyle name="40% - Акцент3 3 2" xfId="367"/>
    <cellStyle name="40% - Акцент3 3_46EE.2011(v1.0)" xfId="368"/>
    <cellStyle name="40% - Акцент3 4" xfId="369"/>
    <cellStyle name="40% - Акцент3 4 2" xfId="370"/>
    <cellStyle name="40% - Акцент3 4_46EE.2011(v1.0)" xfId="371"/>
    <cellStyle name="40% - Акцент3 5" xfId="372"/>
    <cellStyle name="40% - Акцент3 5 2" xfId="373"/>
    <cellStyle name="40% - Акцент3 5_46EE.2011(v1.0)" xfId="374"/>
    <cellStyle name="40% - Акцент3 6" xfId="375"/>
    <cellStyle name="40% - Акцент3 6 2" xfId="376"/>
    <cellStyle name="40% - Акцент3 6_46EE.2011(v1.0)" xfId="377"/>
    <cellStyle name="40% - Акцент3 7" xfId="378"/>
    <cellStyle name="40% - Акцент3 7 2" xfId="379"/>
    <cellStyle name="40% - Акцент3 7_46EE.2011(v1.0)" xfId="380"/>
    <cellStyle name="40% - Акцент3 8" xfId="381"/>
    <cellStyle name="40% - Акцент3 8 2" xfId="382"/>
    <cellStyle name="40% - Акцент3 8_46EE.2011(v1.0)" xfId="383"/>
    <cellStyle name="40% - Акцент3 9" xfId="384"/>
    <cellStyle name="40% - Акцент3 9 2" xfId="385"/>
    <cellStyle name="40% - Акцент3 9_46EE.2011(v1.0)" xfId="386"/>
    <cellStyle name="40% - Акцент4 2" xfId="387"/>
    <cellStyle name="40% - Акцент4 2 2" xfId="388"/>
    <cellStyle name="40% - Акцент4 2_46EE.2011(v1.0)" xfId="389"/>
    <cellStyle name="40% - Акцент4 3" xfId="390"/>
    <cellStyle name="40% - Акцент4 3 2" xfId="391"/>
    <cellStyle name="40% - Акцент4 3_46EE.2011(v1.0)" xfId="392"/>
    <cellStyle name="40% - Акцент4 4" xfId="393"/>
    <cellStyle name="40% - Акцент4 4 2" xfId="394"/>
    <cellStyle name="40% - Акцент4 4_46EE.2011(v1.0)" xfId="395"/>
    <cellStyle name="40% - Акцент4 5" xfId="396"/>
    <cellStyle name="40% - Акцент4 5 2" xfId="397"/>
    <cellStyle name="40% - Акцент4 5_46EE.2011(v1.0)" xfId="398"/>
    <cellStyle name="40% - Акцент4 6" xfId="399"/>
    <cellStyle name="40% - Акцент4 6 2" xfId="400"/>
    <cellStyle name="40% - Акцент4 6_46EE.2011(v1.0)" xfId="401"/>
    <cellStyle name="40% - Акцент4 7" xfId="402"/>
    <cellStyle name="40% - Акцент4 7 2" xfId="403"/>
    <cellStyle name="40% - Акцент4 7_46EE.2011(v1.0)" xfId="404"/>
    <cellStyle name="40% - Акцент4 8" xfId="405"/>
    <cellStyle name="40% - Акцент4 8 2" xfId="406"/>
    <cellStyle name="40% - Акцент4 8_46EE.2011(v1.0)" xfId="407"/>
    <cellStyle name="40% - Акцент4 9" xfId="408"/>
    <cellStyle name="40% - Акцент4 9 2" xfId="409"/>
    <cellStyle name="40% - Акцент4 9_46EE.2011(v1.0)" xfId="410"/>
    <cellStyle name="40% - Акцент5 2" xfId="411"/>
    <cellStyle name="40% - Акцент5 2 2" xfId="412"/>
    <cellStyle name="40% - Акцент5 2_46EE.2011(v1.0)" xfId="413"/>
    <cellStyle name="40% - Акцент5 3" xfId="414"/>
    <cellStyle name="40% - Акцент5 3 2" xfId="415"/>
    <cellStyle name="40% - Акцент5 3_46EE.2011(v1.0)" xfId="416"/>
    <cellStyle name="40% - Акцент5 4" xfId="417"/>
    <cellStyle name="40% - Акцент5 4 2" xfId="418"/>
    <cellStyle name="40% - Акцент5 4_46EE.2011(v1.0)" xfId="419"/>
    <cellStyle name="40% - Акцент5 5" xfId="420"/>
    <cellStyle name="40% - Акцент5 5 2" xfId="421"/>
    <cellStyle name="40% - Акцент5 5_46EE.2011(v1.0)" xfId="422"/>
    <cellStyle name="40% - Акцент5 6" xfId="423"/>
    <cellStyle name="40% - Акцент5 6 2" xfId="424"/>
    <cellStyle name="40% - Акцент5 6_46EE.2011(v1.0)" xfId="425"/>
    <cellStyle name="40% - Акцент5 7" xfId="426"/>
    <cellStyle name="40% - Акцент5 7 2" xfId="427"/>
    <cellStyle name="40% - Акцент5 7_46EE.2011(v1.0)" xfId="428"/>
    <cellStyle name="40% - Акцент5 8" xfId="429"/>
    <cellStyle name="40% - Акцент5 8 2" xfId="430"/>
    <cellStyle name="40% - Акцент5 8_46EE.2011(v1.0)" xfId="431"/>
    <cellStyle name="40% - Акцент5 9" xfId="432"/>
    <cellStyle name="40% - Акцент5 9 2" xfId="433"/>
    <cellStyle name="40% - Акцент5 9_46EE.2011(v1.0)" xfId="434"/>
    <cellStyle name="40% - Акцент6 2" xfId="435"/>
    <cellStyle name="40% - Акцент6 2 2" xfId="436"/>
    <cellStyle name="40% - Акцент6 2_46EE.2011(v1.0)" xfId="437"/>
    <cellStyle name="40% - Акцент6 3" xfId="438"/>
    <cellStyle name="40% - Акцент6 3 2" xfId="439"/>
    <cellStyle name="40% - Акцент6 3_46EE.2011(v1.0)" xfId="440"/>
    <cellStyle name="40% - Акцент6 4" xfId="441"/>
    <cellStyle name="40% - Акцент6 4 2" xfId="442"/>
    <cellStyle name="40% - Акцент6 4_46EE.2011(v1.0)" xfId="443"/>
    <cellStyle name="40% - Акцент6 5" xfId="444"/>
    <cellStyle name="40% - Акцент6 5 2" xfId="445"/>
    <cellStyle name="40% - Акцент6 5_46EE.2011(v1.0)" xfId="446"/>
    <cellStyle name="40% - Акцент6 6" xfId="447"/>
    <cellStyle name="40% - Акцент6 6 2" xfId="448"/>
    <cellStyle name="40% - Акцент6 6_46EE.2011(v1.0)" xfId="449"/>
    <cellStyle name="40% - Акцент6 7" xfId="450"/>
    <cellStyle name="40% - Акцент6 7 2" xfId="451"/>
    <cellStyle name="40% - Акцент6 7_46EE.2011(v1.0)" xfId="452"/>
    <cellStyle name="40% - Акцент6 8" xfId="453"/>
    <cellStyle name="40% - Акцент6 8 2" xfId="454"/>
    <cellStyle name="40% - Акцент6 8_46EE.2011(v1.0)" xfId="455"/>
    <cellStyle name="40% - Акцент6 9" xfId="456"/>
    <cellStyle name="40% - Акцент6 9 2" xfId="457"/>
    <cellStyle name="40% - Акцент6 9_46EE.2011(v1.0)" xfId="458"/>
    <cellStyle name="60% - Accent1" xfId="459"/>
    <cellStyle name="60% - Accent2" xfId="460"/>
    <cellStyle name="60% - Accent3" xfId="461"/>
    <cellStyle name="60% - Accent4" xfId="462"/>
    <cellStyle name="60% - Accent5" xfId="463"/>
    <cellStyle name="60% - Accent6" xfId="464"/>
    <cellStyle name="60% - Акцент1 2" xfId="465"/>
    <cellStyle name="60% - Акцент1 2 2" xfId="466"/>
    <cellStyle name="60% - Акцент1 3" xfId="467"/>
    <cellStyle name="60% - Акцент1 3 2" xfId="468"/>
    <cellStyle name="60% - Акцент1 4" xfId="469"/>
    <cellStyle name="60% - Акцент1 4 2" xfId="470"/>
    <cellStyle name="60% - Акцент1 5" xfId="471"/>
    <cellStyle name="60% - Акцент1 5 2" xfId="472"/>
    <cellStyle name="60% - Акцент1 6" xfId="473"/>
    <cellStyle name="60% - Акцент1 6 2" xfId="474"/>
    <cellStyle name="60% - Акцент1 7" xfId="475"/>
    <cellStyle name="60% - Акцент1 7 2" xfId="476"/>
    <cellStyle name="60% - Акцент1 8" xfId="477"/>
    <cellStyle name="60% - Акцент1 8 2" xfId="478"/>
    <cellStyle name="60% - Акцент1 9" xfId="479"/>
    <cellStyle name="60% - Акцент1 9 2" xfId="480"/>
    <cellStyle name="60% - Акцент2 2" xfId="481"/>
    <cellStyle name="60% - Акцент2 2 2" xfId="482"/>
    <cellStyle name="60% - Акцент2 3" xfId="483"/>
    <cellStyle name="60% - Акцент2 3 2" xfId="484"/>
    <cellStyle name="60% - Акцент2 4" xfId="485"/>
    <cellStyle name="60% - Акцент2 4 2" xfId="486"/>
    <cellStyle name="60% - Акцент2 5" xfId="487"/>
    <cellStyle name="60% - Акцент2 5 2" xfId="488"/>
    <cellStyle name="60% - Акцент2 6" xfId="489"/>
    <cellStyle name="60% - Акцент2 6 2" xfId="490"/>
    <cellStyle name="60% - Акцент2 7" xfId="491"/>
    <cellStyle name="60% - Акцент2 7 2" xfId="492"/>
    <cellStyle name="60% - Акцент2 8" xfId="493"/>
    <cellStyle name="60% - Акцент2 8 2" xfId="494"/>
    <cellStyle name="60% - Акцент2 9" xfId="495"/>
    <cellStyle name="60% - Акцент2 9 2" xfId="496"/>
    <cellStyle name="60% - Акцент3 2" xfId="497"/>
    <cellStyle name="60% - Акцент3 2 2" xfId="498"/>
    <cellStyle name="60% - Акцент3 3" xfId="499"/>
    <cellStyle name="60% - Акцент3 3 2" xfId="500"/>
    <cellStyle name="60% - Акцент3 4" xfId="501"/>
    <cellStyle name="60% - Акцент3 4 2" xfId="502"/>
    <cellStyle name="60% - Акцент3 5" xfId="503"/>
    <cellStyle name="60% - Акцент3 5 2" xfId="504"/>
    <cellStyle name="60% - Акцент3 6" xfId="505"/>
    <cellStyle name="60% - Акцент3 6 2" xfId="506"/>
    <cellStyle name="60% - Акцент3 7" xfId="507"/>
    <cellStyle name="60% - Акцент3 7 2" xfId="508"/>
    <cellStyle name="60% - Акцент3 8" xfId="509"/>
    <cellStyle name="60% - Акцент3 8 2" xfId="510"/>
    <cellStyle name="60% - Акцент3 9" xfId="511"/>
    <cellStyle name="60% - Акцент3 9 2" xfId="512"/>
    <cellStyle name="60% - Акцент4 2" xfId="513"/>
    <cellStyle name="60% - Акцент4 2 2" xfId="514"/>
    <cellStyle name="60% - Акцент4 3" xfId="515"/>
    <cellStyle name="60% - Акцент4 3 2" xfId="516"/>
    <cellStyle name="60% - Акцент4 4" xfId="517"/>
    <cellStyle name="60% - Акцент4 4 2" xfId="518"/>
    <cellStyle name="60% - Акцент4 5" xfId="519"/>
    <cellStyle name="60% - Акцент4 5 2" xfId="520"/>
    <cellStyle name="60% - Акцент4 6" xfId="521"/>
    <cellStyle name="60% - Акцент4 6 2" xfId="522"/>
    <cellStyle name="60% - Акцент4 7" xfId="523"/>
    <cellStyle name="60% - Акцент4 7 2" xfId="524"/>
    <cellStyle name="60% - Акцент4 8" xfId="525"/>
    <cellStyle name="60% - Акцент4 8 2" xfId="526"/>
    <cellStyle name="60% - Акцент4 9" xfId="527"/>
    <cellStyle name="60% - Акцент4 9 2" xfId="528"/>
    <cellStyle name="60% - Акцент5 2" xfId="529"/>
    <cellStyle name="60% - Акцент5 2 2" xfId="530"/>
    <cellStyle name="60% - Акцент5 3" xfId="531"/>
    <cellStyle name="60% - Акцент5 3 2" xfId="532"/>
    <cellStyle name="60% - Акцент5 4" xfId="533"/>
    <cellStyle name="60% - Акцент5 4 2" xfId="534"/>
    <cellStyle name="60% - Акцент5 5" xfId="535"/>
    <cellStyle name="60% - Акцент5 5 2" xfId="536"/>
    <cellStyle name="60% - Акцент5 6" xfId="537"/>
    <cellStyle name="60% - Акцент5 6 2" xfId="538"/>
    <cellStyle name="60% - Акцент5 7" xfId="539"/>
    <cellStyle name="60% - Акцент5 7 2" xfId="540"/>
    <cellStyle name="60% - Акцент5 8" xfId="541"/>
    <cellStyle name="60% - Акцент5 8 2" xfId="542"/>
    <cellStyle name="60% - Акцент5 9" xfId="543"/>
    <cellStyle name="60% - Акцент5 9 2" xfId="544"/>
    <cellStyle name="60% - Акцент6 2" xfId="545"/>
    <cellStyle name="60% - Акцент6 2 2" xfId="546"/>
    <cellStyle name="60% - Акцент6 3" xfId="547"/>
    <cellStyle name="60% - Акцент6 3 2" xfId="548"/>
    <cellStyle name="60% - Акцент6 4" xfId="549"/>
    <cellStyle name="60% - Акцент6 4 2" xfId="550"/>
    <cellStyle name="60% - Акцент6 5" xfId="551"/>
    <cellStyle name="60% - Акцент6 5 2" xfId="552"/>
    <cellStyle name="60% - Акцент6 6" xfId="553"/>
    <cellStyle name="60% - Акцент6 6 2" xfId="554"/>
    <cellStyle name="60% - Акцент6 7" xfId="555"/>
    <cellStyle name="60% - Акцент6 7 2" xfId="556"/>
    <cellStyle name="60% - Акцент6 8" xfId="557"/>
    <cellStyle name="60% - Акцент6 8 2" xfId="558"/>
    <cellStyle name="60% - Акцент6 9" xfId="559"/>
    <cellStyle name="60% - Акцент6 9 2" xfId="560"/>
    <cellStyle name="Accent1" xfId="561"/>
    <cellStyle name="Accent1 - 20%" xfId="562"/>
    <cellStyle name="Accent1 - 20% 2" xfId="563"/>
    <cellStyle name="Accent1 - 20% 3" xfId="564"/>
    <cellStyle name="Accent1 - 20% 4" xfId="565"/>
    <cellStyle name="Accent1 - 20% 5" xfId="566"/>
    <cellStyle name="Accent1 - 20% 6" xfId="567"/>
    <cellStyle name="Accent1 - 40%" xfId="568"/>
    <cellStyle name="Accent1 - 40% 2" xfId="569"/>
    <cellStyle name="Accent1 - 40% 3" xfId="570"/>
    <cellStyle name="Accent1 - 40% 4" xfId="571"/>
    <cellStyle name="Accent1 - 40% 5" xfId="572"/>
    <cellStyle name="Accent1 - 40% 6" xfId="573"/>
    <cellStyle name="Accent1 - 60%" xfId="574"/>
    <cellStyle name="Accent1 - 60% 2" xfId="575"/>
    <cellStyle name="Accent1 - 60% 3" xfId="576"/>
    <cellStyle name="Accent1 - 60% 4" xfId="577"/>
    <cellStyle name="Accent1 - 60% 5" xfId="578"/>
    <cellStyle name="Accent1 - 60% 6" xfId="579"/>
    <cellStyle name="Accent1_акции по годам 2009-2012" xfId="580"/>
    <cellStyle name="Accent2" xfId="581"/>
    <cellStyle name="Accent2 - 20%" xfId="582"/>
    <cellStyle name="Accent2 - 20% 2" xfId="583"/>
    <cellStyle name="Accent2 - 20% 3" xfId="584"/>
    <cellStyle name="Accent2 - 20% 4" xfId="585"/>
    <cellStyle name="Accent2 - 20% 5" xfId="586"/>
    <cellStyle name="Accent2 - 20% 6" xfId="587"/>
    <cellStyle name="Accent2 - 40%" xfId="588"/>
    <cellStyle name="Accent2 - 40% 2" xfId="589"/>
    <cellStyle name="Accent2 - 40% 3" xfId="590"/>
    <cellStyle name="Accent2 - 40% 4" xfId="591"/>
    <cellStyle name="Accent2 - 40% 5" xfId="592"/>
    <cellStyle name="Accent2 - 40% 6" xfId="593"/>
    <cellStyle name="Accent2 - 60%" xfId="594"/>
    <cellStyle name="Accent2 - 60% 2" xfId="595"/>
    <cellStyle name="Accent2 - 60% 3" xfId="596"/>
    <cellStyle name="Accent2 - 60% 4" xfId="597"/>
    <cellStyle name="Accent2 - 60% 5" xfId="598"/>
    <cellStyle name="Accent2 - 60% 6" xfId="599"/>
    <cellStyle name="Accent2_акции по годам 2009-2012" xfId="600"/>
    <cellStyle name="Accent3" xfId="601"/>
    <cellStyle name="Accent3 - 20%" xfId="602"/>
    <cellStyle name="Accent3 - 20% 2" xfId="603"/>
    <cellStyle name="Accent3 - 20% 3" xfId="604"/>
    <cellStyle name="Accent3 - 20% 4" xfId="605"/>
    <cellStyle name="Accent3 - 20% 5" xfId="606"/>
    <cellStyle name="Accent3 - 20% 6" xfId="607"/>
    <cellStyle name="Accent3 - 40%" xfId="608"/>
    <cellStyle name="Accent3 - 40% 2" xfId="609"/>
    <cellStyle name="Accent3 - 40% 3" xfId="610"/>
    <cellStyle name="Accent3 - 40% 4" xfId="611"/>
    <cellStyle name="Accent3 - 40% 5" xfId="612"/>
    <cellStyle name="Accent3 - 40% 6" xfId="613"/>
    <cellStyle name="Accent3 - 60%" xfId="614"/>
    <cellStyle name="Accent3 - 60% 2" xfId="615"/>
    <cellStyle name="Accent3 - 60% 3" xfId="616"/>
    <cellStyle name="Accent3 - 60% 4" xfId="617"/>
    <cellStyle name="Accent3 - 60% 5" xfId="618"/>
    <cellStyle name="Accent3 - 60% 6" xfId="619"/>
    <cellStyle name="Accent3_7-р" xfId="620"/>
    <cellStyle name="Accent4" xfId="621"/>
    <cellStyle name="Accent4 - 20%" xfId="622"/>
    <cellStyle name="Accent4 - 20% 2" xfId="623"/>
    <cellStyle name="Accent4 - 20% 3" xfId="624"/>
    <cellStyle name="Accent4 - 20% 4" xfId="625"/>
    <cellStyle name="Accent4 - 20% 5" xfId="626"/>
    <cellStyle name="Accent4 - 20% 6" xfId="627"/>
    <cellStyle name="Accent4 - 40%" xfId="628"/>
    <cellStyle name="Accent4 - 40% 2" xfId="629"/>
    <cellStyle name="Accent4 - 40% 3" xfId="630"/>
    <cellStyle name="Accent4 - 40% 4" xfId="631"/>
    <cellStyle name="Accent4 - 40% 5" xfId="632"/>
    <cellStyle name="Accent4 - 40% 6" xfId="633"/>
    <cellStyle name="Accent4 - 60%" xfId="634"/>
    <cellStyle name="Accent4 - 60% 2" xfId="635"/>
    <cellStyle name="Accent4 - 60% 3" xfId="636"/>
    <cellStyle name="Accent4 - 60% 4" xfId="637"/>
    <cellStyle name="Accent4 - 60% 5" xfId="638"/>
    <cellStyle name="Accent4 - 60% 6" xfId="639"/>
    <cellStyle name="Accent4_7-р" xfId="640"/>
    <cellStyle name="Accent5" xfId="641"/>
    <cellStyle name="Accent5 - 20%" xfId="642"/>
    <cellStyle name="Accent5 - 20% 2" xfId="643"/>
    <cellStyle name="Accent5 - 20% 3" xfId="644"/>
    <cellStyle name="Accent5 - 20% 4" xfId="645"/>
    <cellStyle name="Accent5 - 20% 5" xfId="646"/>
    <cellStyle name="Accent5 - 20% 6" xfId="647"/>
    <cellStyle name="Accent5 - 40%" xfId="648"/>
    <cellStyle name="Accent5 - 60%" xfId="649"/>
    <cellStyle name="Accent5 - 60% 2" xfId="650"/>
    <cellStyle name="Accent5 - 60% 3" xfId="651"/>
    <cellStyle name="Accent5 - 60% 4" xfId="652"/>
    <cellStyle name="Accent5 - 60% 5" xfId="653"/>
    <cellStyle name="Accent5 - 60% 6" xfId="654"/>
    <cellStyle name="Accent5_7-р" xfId="655"/>
    <cellStyle name="Accent6" xfId="656"/>
    <cellStyle name="Accent6 - 20%" xfId="657"/>
    <cellStyle name="Accent6 - 40%" xfId="658"/>
    <cellStyle name="Accent6 - 40% 2" xfId="659"/>
    <cellStyle name="Accent6 - 40% 3" xfId="660"/>
    <cellStyle name="Accent6 - 40% 4" xfId="661"/>
    <cellStyle name="Accent6 - 40% 5" xfId="662"/>
    <cellStyle name="Accent6 - 40% 6" xfId="663"/>
    <cellStyle name="Accent6 - 60%" xfId="664"/>
    <cellStyle name="Accent6 - 60% 2" xfId="665"/>
    <cellStyle name="Accent6 - 60% 3" xfId="666"/>
    <cellStyle name="Accent6 - 60% 4" xfId="667"/>
    <cellStyle name="Accent6 - 60% 5" xfId="668"/>
    <cellStyle name="Accent6 - 60% 6" xfId="669"/>
    <cellStyle name="Accent6_7-р" xfId="670"/>
    <cellStyle name="Ăčďĺđńńűëęŕ" xfId="671"/>
    <cellStyle name="Áĺççŕůčňíűé" xfId="672"/>
    <cellStyle name="Äĺíĺćíűé [0]_(ňŕá 3č)" xfId="673"/>
    <cellStyle name="Äĺíĺćíűé_(ňŕá 3č)" xfId="674"/>
    <cellStyle name="Annotations Cell - PerformancePoint" xfId="675"/>
    <cellStyle name="Arial007000001514155735" xfId="676"/>
    <cellStyle name="Arial007000001514155735 2" xfId="677"/>
    <cellStyle name="Arial0070000015536870911" xfId="678"/>
    <cellStyle name="Arial0070000015536870911 2" xfId="679"/>
    <cellStyle name="Arial007000001565535" xfId="680"/>
    <cellStyle name="Arial007000001565535 2" xfId="681"/>
    <cellStyle name="Arial0110010000536870911" xfId="682"/>
    <cellStyle name="Arial01101000015536870911" xfId="683"/>
    <cellStyle name="Arial017010000536870911" xfId="684"/>
    <cellStyle name="Arial018000000536870911" xfId="685"/>
    <cellStyle name="Arial10170100015536870911" xfId="686"/>
    <cellStyle name="Arial10170100015536870911 2" xfId="687"/>
    <cellStyle name="Arial107000000536870911" xfId="688"/>
    <cellStyle name="Arial107000001514155735" xfId="689"/>
    <cellStyle name="Arial107000001514155735 2" xfId="690"/>
    <cellStyle name="Arial107000001514155735FMT" xfId="691"/>
    <cellStyle name="Arial107000001514155735FMT 2" xfId="692"/>
    <cellStyle name="Arial1070000015536870911" xfId="693"/>
    <cellStyle name="Arial1070000015536870911 2" xfId="694"/>
    <cellStyle name="Arial1070000015536870911FMT" xfId="695"/>
    <cellStyle name="Arial1070000015536870911FMT 2" xfId="696"/>
    <cellStyle name="Arial107000001565535" xfId="697"/>
    <cellStyle name="Arial107000001565535 2" xfId="698"/>
    <cellStyle name="Arial107000001565535FMT" xfId="699"/>
    <cellStyle name="Arial107000001565535FMT 2" xfId="700"/>
    <cellStyle name="Arial117100000536870911" xfId="701"/>
    <cellStyle name="Arial118000000536870911" xfId="702"/>
    <cellStyle name="Arial2110100000536870911" xfId="703"/>
    <cellStyle name="Arial21101000015536870911" xfId="704"/>
    <cellStyle name="Arial2170000015536870911" xfId="705"/>
    <cellStyle name="Arial2170000015536870911 2" xfId="706"/>
    <cellStyle name="Arial2170000015536870911FMT" xfId="707"/>
    <cellStyle name="Arial2170000015536870911FMT 2" xfId="708"/>
    <cellStyle name="Bad" xfId="709"/>
    <cellStyle name="Calc Currency (0)" xfId="710"/>
    <cellStyle name="Calc Currency (2)" xfId="711"/>
    <cellStyle name="Calc Percent (0)" xfId="712"/>
    <cellStyle name="Calc Percent (1)" xfId="713"/>
    <cellStyle name="Calc Percent (2)" xfId="714"/>
    <cellStyle name="Calc Units (0)" xfId="715"/>
    <cellStyle name="Calc Units (1)" xfId="716"/>
    <cellStyle name="Calc Units (2)" xfId="717"/>
    <cellStyle name="Calculation" xfId="718"/>
    <cellStyle name="Cells 2" xfId="719"/>
    <cellStyle name="Check Cell" xfId="720"/>
    <cellStyle name="Comma [0]_irl tel sep5" xfId="721"/>
    <cellStyle name="Comma [00]" xfId="722"/>
    <cellStyle name="Comma 2" xfId="723"/>
    <cellStyle name="Comma 3" xfId="724"/>
    <cellStyle name="Comma_irl tel sep5" xfId="725"/>
    <cellStyle name="Comma0" xfId="726"/>
    <cellStyle name="Çŕůčňíűé" xfId="727"/>
    <cellStyle name="Currency [0]" xfId="728"/>
    <cellStyle name="Currency [0] 2" xfId="729"/>
    <cellStyle name="Currency [0] 2 2" xfId="730"/>
    <cellStyle name="Currency [0] 2 3" xfId="731"/>
    <cellStyle name="Currency [0] 2 4" xfId="732"/>
    <cellStyle name="Currency [0] 2 5" xfId="733"/>
    <cellStyle name="Currency [0] 2 6" xfId="734"/>
    <cellStyle name="Currency [0] 2 7" xfId="735"/>
    <cellStyle name="Currency [0] 2 8" xfId="736"/>
    <cellStyle name="Currency [0] 3" xfId="737"/>
    <cellStyle name="Currency [0] 3 2" xfId="738"/>
    <cellStyle name="Currency [0] 3 3" xfId="739"/>
    <cellStyle name="Currency [0] 3 4" xfId="740"/>
    <cellStyle name="Currency [0] 3 5" xfId="741"/>
    <cellStyle name="Currency [0] 3 6" xfId="742"/>
    <cellStyle name="Currency [0] 3 7" xfId="743"/>
    <cellStyle name="Currency [0] 3 8" xfId="744"/>
    <cellStyle name="Currency [0] 4" xfId="745"/>
    <cellStyle name="Currency [0] 4 2" xfId="746"/>
    <cellStyle name="Currency [0] 4 3" xfId="747"/>
    <cellStyle name="Currency [0] 4 4" xfId="748"/>
    <cellStyle name="Currency [0] 4 5" xfId="749"/>
    <cellStyle name="Currency [0] 4 6" xfId="750"/>
    <cellStyle name="Currency [0] 4 7" xfId="751"/>
    <cellStyle name="Currency [0] 4 8" xfId="752"/>
    <cellStyle name="Currency [0] 5" xfId="753"/>
    <cellStyle name="Currency [0] 5 2" xfId="754"/>
    <cellStyle name="Currency [0] 5 3" xfId="755"/>
    <cellStyle name="Currency [0] 5 4" xfId="756"/>
    <cellStyle name="Currency [0] 5 5" xfId="757"/>
    <cellStyle name="Currency [0] 5 6" xfId="758"/>
    <cellStyle name="Currency [0] 5 7" xfId="759"/>
    <cellStyle name="Currency [0] 5 8" xfId="760"/>
    <cellStyle name="Currency [0] 6" xfId="761"/>
    <cellStyle name="Currency [0] 6 2" xfId="762"/>
    <cellStyle name="Currency [0] 7" xfId="763"/>
    <cellStyle name="Currency [0] 7 2" xfId="764"/>
    <cellStyle name="Currency [0] 8" xfId="765"/>
    <cellStyle name="Currency [0] 8 2" xfId="766"/>
    <cellStyle name="Currency [00]" xfId="767"/>
    <cellStyle name="Currency_irl tel sep5" xfId="768"/>
    <cellStyle name="Currency0" xfId="769"/>
    <cellStyle name="Currency2" xfId="770"/>
    <cellStyle name="Data Cell - PerformancePoint" xfId="771"/>
    <cellStyle name="Data Entry Cell - PerformancePoint" xfId="772"/>
    <cellStyle name="Date" xfId="773"/>
    <cellStyle name="Date Short" xfId="774"/>
    <cellStyle name="Dates" xfId="775"/>
    <cellStyle name="Default" xfId="776"/>
    <cellStyle name="Dezimal [0]_PERSONAL" xfId="777"/>
    <cellStyle name="Dezimal_PERSONAL" xfId="778"/>
    <cellStyle name="E-mail" xfId="779"/>
    <cellStyle name="Emphasis 1" xfId="780"/>
    <cellStyle name="Emphasis 1 2" xfId="781"/>
    <cellStyle name="Emphasis 1 3" xfId="782"/>
    <cellStyle name="Emphasis 1 4" xfId="783"/>
    <cellStyle name="Emphasis 1 5" xfId="784"/>
    <cellStyle name="Emphasis 1 6" xfId="785"/>
    <cellStyle name="Emphasis 2" xfId="786"/>
    <cellStyle name="Emphasis 2 2" xfId="787"/>
    <cellStyle name="Emphasis 2 3" xfId="788"/>
    <cellStyle name="Emphasis 2 4" xfId="789"/>
    <cellStyle name="Emphasis 2 5" xfId="790"/>
    <cellStyle name="Emphasis 2 6" xfId="791"/>
    <cellStyle name="Emphasis 3" xfId="792"/>
    <cellStyle name="Enter Currency (0)" xfId="793"/>
    <cellStyle name="Enter Currency (2)" xfId="794"/>
    <cellStyle name="Enter Units (0)" xfId="795"/>
    <cellStyle name="Enter Units (1)" xfId="796"/>
    <cellStyle name="Enter Units (2)" xfId="797"/>
    <cellStyle name="Euro" xfId="798"/>
    <cellStyle name="Explanatory Text" xfId="799"/>
    <cellStyle name="F2" xfId="800"/>
    <cellStyle name="F3" xfId="801"/>
    <cellStyle name="F4" xfId="802"/>
    <cellStyle name="F5" xfId="803"/>
    <cellStyle name="F6" xfId="804"/>
    <cellStyle name="F7" xfId="805"/>
    <cellStyle name="F8" xfId="806"/>
    <cellStyle name="Fixed" xfId="807"/>
    <cellStyle name="Followed Hyperlink" xfId="808"/>
    <cellStyle name="Good" xfId="809"/>
    <cellStyle name="Good 2" xfId="810"/>
    <cellStyle name="Good 3" xfId="811"/>
    <cellStyle name="Good 4" xfId="812"/>
    <cellStyle name="Good_7-р_Из_Системы" xfId="813"/>
    <cellStyle name="Header 3" xfId="814"/>
    <cellStyle name="Header1" xfId="815"/>
    <cellStyle name="Header2" xfId="816"/>
    <cellStyle name="Heading" xfId="817"/>
    <cellStyle name="Heading 1" xfId="818"/>
    <cellStyle name="Heading 2" xfId="819"/>
    <cellStyle name="Heading 3" xfId="820"/>
    <cellStyle name="Heading 4" xfId="821"/>
    <cellStyle name="Heading2" xfId="822"/>
    <cellStyle name="Hyperlink" xfId="823"/>
    <cellStyle name="Îáű÷íűé__FES" xfId="824"/>
    <cellStyle name="Îňęđűâŕâřŕ˙ń˙ ăčďĺđńńűëęŕ" xfId="825"/>
    <cellStyle name="Input" xfId="826"/>
    <cellStyle name="Inputs" xfId="827"/>
    <cellStyle name="Inputs (const)" xfId="828"/>
    <cellStyle name="Inputs Co" xfId="829"/>
    <cellStyle name="Inputs_46EE.2011(v1.0)" xfId="830"/>
    <cellStyle name="Link Currency (0)" xfId="831"/>
    <cellStyle name="Link Currency (2)" xfId="832"/>
    <cellStyle name="Link Units (0)" xfId="833"/>
    <cellStyle name="Link Units (1)" xfId="834"/>
    <cellStyle name="Link Units (2)" xfId="835"/>
    <cellStyle name="Linked Cell" xfId="836"/>
    <cellStyle name="Locked Cell - PerformancePoint" xfId="837"/>
    <cellStyle name="Neutral" xfId="838"/>
    <cellStyle name="Neutral 2" xfId="839"/>
    <cellStyle name="Neutral 3" xfId="840"/>
    <cellStyle name="Neutral 4" xfId="841"/>
    <cellStyle name="Neutral_7-р_Из_Системы" xfId="842"/>
    <cellStyle name="Norma11l" xfId="843"/>
    <cellStyle name="normal" xfId="844"/>
    <cellStyle name="Normal 2" xfId="845"/>
    <cellStyle name="Normal 3" xfId="846"/>
    <cellStyle name="Normal 4" xfId="847"/>
    <cellStyle name="Normal 5" xfId="848"/>
    <cellStyle name="normal 6" xfId="849"/>
    <cellStyle name="normal 7" xfId="850"/>
    <cellStyle name="normal 8" xfId="851"/>
    <cellStyle name="normal 9" xfId="852"/>
    <cellStyle name="normal_1" xfId="853"/>
    <cellStyle name="Normal1" xfId="854"/>
    <cellStyle name="Normal2" xfId="855"/>
    <cellStyle name="normбlnм_laroux" xfId="856"/>
    <cellStyle name="Note" xfId="857"/>
    <cellStyle name="Note 2" xfId="858"/>
    <cellStyle name="Note 3" xfId="859"/>
    <cellStyle name="Note 4" xfId="860"/>
    <cellStyle name="Note_7-р_Из_Системы" xfId="861"/>
    <cellStyle name="Ôčíŕíńîâűé [0]_(ňŕá 3č)" xfId="862"/>
    <cellStyle name="Ôčíŕíńîâűé_(ňŕá 3č)" xfId="863"/>
    <cellStyle name="Output" xfId="864"/>
    <cellStyle name="Percent [0]" xfId="865"/>
    <cellStyle name="Percent [00]" xfId="866"/>
    <cellStyle name="Percent 2" xfId="867"/>
    <cellStyle name="Percent 3" xfId="868"/>
    <cellStyle name="Percent1" xfId="869"/>
    <cellStyle name="PrePop Currency (0)" xfId="870"/>
    <cellStyle name="PrePop Currency (2)" xfId="871"/>
    <cellStyle name="PrePop Units (0)" xfId="872"/>
    <cellStyle name="PrePop Units (1)" xfId="873"/>
    <cellStyle name="PrePop Units (2)" xfId="874"/>
    <cellStyle name="Price_Body" xfId="875"/>
    <cellStyle name="SAPBEXaggData" xfId="876"/>
    <cellStyle name="SAPBEXaggData 2" xfId="877"/>
    <cellStyle name="SAPBEXaggData 3" xfId="878"/>
    <cellStyle name="SAPBEXaggData 4" xfId="879"/>
    <cellStyle name="SAPBEXaggData 5" xfId="880"/>
    <cellStyle name="SAPBEXaggData 6" xfId="881"/>
    <cellStyle name="SAPBEXaggDataEmph" xfId="882"/>
    <cellStyle name="SAPBEXaggDataEmph 2" xfId="883"/>
    <cellStyle name="SAPBEXaggDataEmph 3" xfId="884"/>
    <cellStyle name="SAPBEXaggDataEmph 4" xfId="885"/>
    <cellStyle name="SAPBEXaggDataEmph 5" xfId="886"/>
    <cellStyle name="SAPBEXaggDataEmph 6" xfId="887"/>
    <cellStyle name="SAPBEXaggItem" xfId="888"/>
    <cellStyle name="SAPBEXaggItem 2" xfId="889"/>
    <cellStyle name="SAPBEXaggItem 3" xfId="890"/>
    <cellStyle name="SAPBEXaggItem 4" xfId="891"/>
    <cellStyle name="SAPBEXaggItem 5" xfId="892"/>
    <cellStyle name="SAPBEXaggItem 6" xfId="893"/>
    <cellStyle name="SAPBEXaggItemX" xfId="894"/>
    <cellStyle name="SAPBEXaggItemX 2" xfId="895"/>
    <cellStyle name="SAPBEXaggItemX 3" xfId="896"/>
    <cellStyle name="SAPBEXaggItemX 4" xfId="897"/>
    <cellStyle name="SAPBEXaggItemX 5" xfId="898"/>
    <cellStyle name="SAPBEXaggItemX 6" xfId="899"/>
    <cellStyle name="SAPBEXchaText" xfId="900"/>
    <cellStyle name="SAPBEXchaText 2" xfId="901"/>
    <cellStyle name="SAPBEXchaText 3" xfId="902"/>
    <cellStyle name="SAPBEXchaText 4" xfId="903"/>
    <cellStyle name="SAPBEXchaText 5" xfId="904"/>
    <cellStyle name="SAPBEXchaText 6" xfId="905"/>
    <cellStyle name="SAPBEXchaText_Приложение_1_к_7-у-о_2009_Кв_1_ФСТ" xfId="906"/>
    <cellStyle name="SAPBEXexcBad7" xfId="907"/>
    <cellStyle name="SAPBEXexcBad7 2" xfId="908"/>
    <cellStyle name="SAPBEXexcBad7 3" xfId="909"/>
    <cellStyle name="SAPBEXexcBad7 4" xfId="910"/>
    <cellStyle name="SAPBEXexcBad7 5" xfId="911"/>
    <cellStyle name="SAPBEXexcBad7 6" xfId="912"/>
    <cellStyle name="SAPBEXexcBad8" xfId="913"/>
    <cellStyle name="SAPBEXexcBad8 2" xfId="914"/>
    <cellStyle name="SAPBEXexcBad8 3" xfId="915"/>
    <cellStyle name="SAPBEXexcBad8 4" xfId="916"/>
    <cellStyle name="SAPBEXexcBad8 5" xfId="917"/>
    <cellStyle name="SAPBEXexcBad8 6" xfId="918"/>
    <cellStyle name="SAPBEXexcBad9" xfId="919"/>
    <cellStyle name="SAPBEXexcBad9 2" xfId="920"/>
    <cellStyle name="SAPBEXexcBad9 3" xfId="921"/>
    <cellStyle name="SAPBEXexcBad9 4" xfId="922"/>
    <cellStyle name="SAPBEXexcBad9 5" xfId="923"/>
    <cellStyle name="SAPBEXexcBad9 6" xfId="924"/>
    <cellStyle name="SAPBEXexcCritical4" xfId="925"/>
    <cellStyle name="SAPBEXexcCritical4 2" xfId="926"/>
    <cellStyle name="SAPBEXexcCritical4 3" xfId="927"/>
    <cellStyle name="SAPBEXexcCritical4 4" xfId="928"/>
    <cellStyle name="SAPBEXexcCritical4 5" xfId="929"/>
    <cellStyle name="SAPBEXexcCritical4 6" xfId="930"/>
    <cellStyle name="SAPBEXexcCritical5" xfId="931"/>
    <cellStyle name="SAPBEXexcCritical5 2" xfId="932"/>
    <cellStyle name="SAPBEXexcCritical5 3" xfId="933"/>
    <cellStyle name="SAPBEXexcCritical5 4" xfId="934"/>
    <cellStyle name="SAPBEXexcCritical5 5" xfId="935"/>
    <cellStyle name="SAPBEXexcCritical5 6" xfId="936"/>
    <cellStyle name="SAPBEXexcCritical6" xfId="937"/>
    <cellStyle name="SAPBEXexcCritical6 2" xfId="938"/>
    <cellStyle name="SAPBEXexcCritical6 3" xfId="939"/>
    <cellStyle name="SAPBEXexcCritical6 4" xfId="940"/>
    <cellStyle name="SAPBEXexcCritical6 5" xfId="941"/>
    <cellStyle name="SAPBEXexcCritical6 6" xfId="942"/>
    <cellStyle name="SAPBEXexcGood1" xfId="943"/>
    <cellStyle name="SAPBEXexcGood1 2" xfId="944"/>
    <cellStyle name="SAPBEXexcGood1 3" xfId="945"/>
    <cellStyle name="SAPBEXexcGood1 4" xfId="946"/>
    <cellStyle name="SAPBEXexcGood1 5" xfId="947"/>
    <cellStyle name="SAPBEXexcGood1 6" xfId="948"/>
    <cellStyle name="SAPBEXexcGood2" xfId="949"/>
    <cellStyle name="SAPBEXexcGood2 2" xfId="950"/>
    <cellStyle name="SAPBEXexcGood2 3" xfId="951"/>
    <cellStyle name="SAPBEXexcGood2 4" xfId="952"/>
    <cellStyle name="SAPBEXexcGood2 5" xfId="953"/>
    <cellStyle name="SAPBEXexcGood2 6" xfId="954"/>
    <cellStyle name="SAPBEXexcGood3" xfId="955"/>
    <cellStyle name="SAPBEXexcGood3 2" xfId="956"/>
    <cellStyle name="SAPBEXexcGood3 3" xfId="957"/>
    <cellStyle name="SAPBEXexcGood3 4" xfId="958"/>
    <cellStyle name="SAPBEXexcGood3 5" xfId="959"/>
    <cellStyle name="SAPBEXexcGood3 6" xfId="960"/>
    <cellStyle name="SAPBEXfilterDrill" xfId="961"/>
    <cellStyle name="SAPBEXfilterDrill 2" xfId="962"/>
    <cellStyle name="SAPBEXfilterDrill 3" xfId="963"/>
    <cellStyle name="SAPBEXfilterDrill 4" xfId="964"/>
    <cellStyle name="SAPBEXfilterDrill 5" xfId="965"/>
    <cellStyle name="SAPBEXfilterDrill 6" xfId="966"/>
    <cellStyle name="SAPBEXfilterItem" xfId="967"/>
    <cellStyle name="SAPBEXfilterItem 2" xfId="968"/>
    <cellStyle name="SAPBEXfilterItem 3" xfId="969"/>
    <cellStyle name="SAPBEXfilterItem 4" xfId="970"/>
    <cellStyle name="SAPBEXfilterItem 5" xfId="971"/>
    <cellStyle name="SAPBEXfilterItem 6" xfId="972"/>
    <cellStyle name="SAPBEXfilterText" xfId="973"/>
    <cellStyle name="SAPBEXfilterText 2" xfId="974"/>
    <cellStyle name="SAPBEXfilterText 3" xfId="975"/>
    <cellStyle name="SAPBEXfilterText 4" xfId="976"/>
    <cellStyle name="SAPBEXfilterText 5" xfId="977"/>
    <cellStyle name="SAPBEXfilterText 6" xfId="978"/>
    <cellStyle name="SAPBEXformats" xfId="979"/>
    <cellStyle name="SAPBEXformats 2" xfId="980"/>
    <cellStyle name="SAPBEXformats 3" xfId="981"/>
    <cellStyle name="SAPBEXformats 4" xfId="982"/>
    <cellStyle name="SAPBEXformats 5" xfId="983"/>
    <cellStyle name="SAPBEXformats 6" xfId="984"/>
    <cellStyle name="SAPBEXheaderItem" xfId="985"/>
    <cellStyle name="SAPBEXheaderItem 2" xfId="986"/>
    <cellStyle name="SAPBEXheaderItem 3" xfId="987"/>
    <cellStyle name="SAPBEXheaderItem 4" xfId="988"/>
    <cellStyle name="SAPBEXheaderItem 5" xfId="989"/>
    <cellStyle name="SAPBEXheaderItem 6" xfId="990"/>
    <cellStyle name="SAPBEXheaderText" xfId="991"/>
    <cellStyle name="SAPBEXheaderText 2" xfId="992"/>
    <cellStyle name="SAPBEXheaderText 3" xfId="993"/>
    <cellStyle name="SAPBEXheaderText 4" xfId="994"/>
    <cellStyle name="SAPBEXheaderText 5" xfId="995"/>
    <cellStyle name="SAPBEXheaderText 6" xfId="996"/>
    <cellStyle name="SAPBEXHLevel0" xfId="997"/>
    <cellStyle name="SAPBEXHLevel0 2" xfId="998"/>
    <cellStyle name="SAPBEXHLevel0 3" xfId="999"/>
    <cellStyle name="SAPBEXHLevel0 4" xfId="1000"/>
    <cellStyle name="SAPBEXHLevel0 5" xfId="1001"/>
    <cellStyle name="SAPBEXHLevel0 6" xfId="1002"/>
    <cellStyle name="SAPBEXHLevel0 7" xfId="1003"/>
    <cellStyle name="SAPBEXHLevel0_7y-отчетная_РЖД_2009_04" xfId="1004"/>
    <cellStyle name="SAPBEXHLevel0X" xfId="1005"/>
    <cellStyle name="SAPBEXHLevel0X 2" xfId="1006"/>
    <cellStyle name="SAPBEXHLevel0X 3" xfId="1007"/>
    <cellStyle name="SAPBEXHLevel0X 4" xfId="1008"/>
    <cellStyle name="SAPBEXHLevel0X 5" xfId="1009"/>
    <cellStyle name="SAPBEXHLevel0X 6" xfId="1010"/>
    <cellStyle name="SAPBEXHLevel0X 7" xfId="1011"/>
    <cellStyle name="SAPBEXHLevel0X 8" xfId="1012"/>
    <cellStyle name="SAPBEXHLevel0X 9" xfId="1013"/>
    <cellStyle name="SAPBEXHLevel0X_7-р_Из_Системы" xfId="1014"/>
    <cellStyle name="SAPBEXHLevel1" xfId="1015"/>
    <cellStyle name="SAPBEXHLevel1 2" xfId="1016"/>
    <cellStyle name="SAPBEXHLevel1 3" xfId="1017"/>
    <cellStyle name="SAPBEXHLevel1 4" xfId="1018"/>
    <cellStyle name="SAPBEXHLevel1 5" xfId="1019"/>
    <cellStyle name="SAPBEXHLevel1 6" xfId="1020"/>
    <cellStyle name="SAPBEXHLevel1 7" xfId="1021"/>
    <cellStyle name="SAPBEXHLevel1_7y-отчетная_РЖД_2009_04" xfId="1022"/>
    <cellStyle name="SAPBEXHLevel1X" xfId="1023"/>
    <cellStyle name="SAPBEXHLevel1X 2" xfId="1024"/>
    <cellStyle name="SAPBEXHLevel1X 3" xfId="1025"/>
    <cellStyle name="SAPBEXHLevel1X 4" xfId="1026"/>
    <cellStyle name="SAPBEXHLevel1X 5" xfId="1027"/>
    <cellStyle name="SAPBEXHLevel1X 6" xfId="1028"/>
    <cellStyle name="SAPBEXHLevel1X 7" xfId="1029"/>
    <cellStyle name="SAPBEXHLevel1X 8" xfId="1030"/>
    <cellStyle name="SAPBEXHLevel1X 9" xfId="1031"/>
    <cellStyle name="SAPBEXHLevel1X_7-р_Из_Системы" xfId="1032"/>
    <cellStyle name="SAPBEXHLevel2" xfId="1033"/>
    <cellStyle name="SAPBEXHLevel2 2" xfId="1034"/>
    <cellStyle name="SAPBEXHLevel2 3" xfId="1035"/>
    <cellStyle name="SAPBEXHLevel2 4" xfId="1036"/>
    <cellStyle name="SAPBEXHLevel2 5" xfId="1037"/>
    <cellStyle name="SAPBEXHLevel2 6" xfId="1038"/>
    <cellStyle name="SAPBEXHLevel2_Приложение_1_к_7-у-о_2009_Кв_1_ФСТ" xfId="1039"/>
    <cellStyle name="SAPBEXHLevel2X" xfId="1040"/>
    <cellStyle name="SAPBEXHLevel2X 2" xfId="1041"/>
    <cellStyle name="SAPBEXHLevel2X 3" xfId="1042"/>
    <cellStyle name="SAPBEXHLevel2X 4" xfId="1043"/>
    <cellStyle name="SAPBEXHLevel2X 5" xfId="1044"/>
    <cellStyle name="SAPBEXHLevel2X 6" xfId="1045"/>
    <cellStyle name="SAPBEXHLevel2X 7" xfId="1046"/>
    <cellStyle name="SAPBEXHLevel2X 8" xfId="1047"/>
    <cellStyle name="SAPBEXHLevel2X 9" xfId="1048"/>
    <cellStyle name="SAPBEXHLevel2X_7-р_Из_Системы" xfId="1049"/>
    <cellStyle name="SAPBEXHLevel3" xfId="1050"/>
    <cellStyle name="SAPBEXHLevel3 2" xfId="1051"/>
    <cellStyle name="SAPBEXHLevel3 3" xfId="1052"/>
    <cellStyle name="SAPBEXHLevel3 4" xfId="1053"/>
    <cellStyle name="SAPBEXHLevel3 5" xfId="1054"/>
    <cellStyle name="SAPBEXHLevel3 6" xfId="1055"/>
    <cellStyle name="SAPBEXHLevel3_Приложение_1_к_7-у-о_2009_Кв_1_ФСТ" xfId="1056"/>
    <cellStyle name="SAPBEXHLevel3X" xfId="1057"/>
    <cellStyle name="SAPBEXHLevel3X 2" xfId="1058"/>
    <cellStyle name="SAPBEXHLevel3X 3" xfId="1059"/>
    <cellStyle name="SAPBEXHLevel3X 4" xfId="1060"/>
    <cellStyle name="SAPBEXHLevel3X 5" xfId="1061"/>
    <cellStyle name="SAPBEXHLevel3X 6" xfId="1062"/>
    <cellStyle name="SAPBEXHLevel3X 7" xfId="1063"/>
    <cellStyle name="SAPBEXHLevel3X 8" xfId="1064"/>
    <cellStyle name="SAPBEXHLevel3X 9" xfId="1065"/>
    <cellStyle name="SAPBEXHLevel3X_7-р_Из_Системы" xfId="1066"/>
    <cellStyle name="SAPBEXinputData" xfId="1067"/>
    <cellStyle name="SAPBEXinputData 10" xfId="1068"/>
    <cellStyle name="SAPBEXinputData 2" xfId="1069"/>
    <cellStyle name="SAPBEXinputData 3" xfId="1070"/>
    <cellStyle name="SAPBEXinputData 4" xfId="1071"/>
    <cellStyle name="SAPBEXinputData 5" xfId="1072"/>
    <cellStyle name="SAPBEXinputData 6" xfId="1073"/>
    <cellStyle name="SAPBEXinputData 7" xfId="1074"/>
    <cellStyle name="SAPBEXinputData 8" xfId="1075"/>
    <cellStyle name="SAPBEXinputData 9" xfId="1076"/>
    <cellStyle name="SAPBEXinputData_7-р_Из_Системы" xfId="1077"/>
    <cellStyle name="SAPBEXItemHeader" xfId="1078"/>
    <cellStyle name="SAPBEXresData" xfId="1079"/>
    <cellStyle name="SAPBEXresData 2" xfId="1080"/>
    <cellStyle name="SAPBEXresData 3" xfId="1081"/>
    <cellStyle name="SAPBEXresData 4" xfId="1082"/>
    <cellStyle name="SAPBEXresData 5" xfId="1083"/>
    <cellStyle name="SAPBEXresData 6" xfId="1084"/>
    <cellStyle name="SAPBEXresDataEmph" xfId="1085"/>
    <cellStyle name="SAPBEXresDataEmph 2" xfId="1086"/>
    <cellStyle name="SAPBEXresDataEmph 2 2" xfId="1087"/>
    <cellStyle name="SAPBEXresDataEmph 3" xfId="1088"/>
    <cellStyle name="SAPBEXresDataEmph 3 2" xfId="1089"/>
    <cellStyle name="SAPBEXresDataEmph 4" xfId="1090"/>
    <cellStyle name="SAPBEXresDataEmph 4 2" xfId="1091"/>
    <cellStyle name="SAPBEXresDataEmph 5" xfId="1092"/>
    <cellStyle name="SAPBEXresDataEmph 5 2" xfId="1093"/>
    <cellStyle name="SAPBEXresDataEmph 6" xfId="1094"/>
    <cellStyle name="SAPBEXresDataEmph 6 2" xfId="1095"/>
    <cellStyle name="SAPBEXresItem" xfId="1096"/>
    <cellStyle name="SAPBEXresItem 2" xfId="1097"/>
    <cellStyle name="SAPBEXresItem 3" xfId="1098"/>
    <cellStyle name="SAPBEXresItem 4" xfId="1099"/>
    <cellStyle name="SAPBEXresItem 5" xfId="1100"/>
    <cellStyle name="SAPBEXresItem 6" xfId="1101"/>
    <cellStyle name="SAPBEXresItemX" xfId="1102"/>
    <cellStyle name="SAPBEXresItemX 2" xfId="1103"/>
    <cellStyle name="SAPBEXresItemX 3" xfId="1104"/>
    <cellStyle name="SAPBEXresItemX 4" xfId="1105"/>
    <cellStyle name="SAPBEXresItemX 5" xfId="1106"/>
    <cellStyle name="SAPBEXresItemX 6" xfId="1107"/>
    <cellStyle name="SAPBEXstdData" xfId="1108"/>
    <cellStyle name="SAPBEXstdData 2" xfId="1109"/>
    <cellStyle name="SAPBEXstdData 3" xfId="1110"/>
    <cellStyle name="SAPBEXstdData 4" xfId="1111"/>
    <cellStyle name="SAPBEXstdData 5" xfId="1112"/>
    <cellStyle name="SAPBEXstdData 6" xfId="1113"/>
    <cellStyle name="SAPBEXstdData_Приложение_1_к_7-у-о_2009_Кв_1_ФСТ" xfId="1114"/>
    <cellStyle name="SAPBEXstdDataEmph" xfId="1115"/>
    <cellStyle name="SAPBEXstdDataEmph 2" xfId="1116"/>
    <cellStyle name="SAPBEXstdDataEmph 3" xfId="1117"/>
    <cellStyle name="SAPBEXstdDataEmph 4" xfId="1118"/>
    <cellStyle name="SAPBEXstdDataEmph 5" xfId="1119"/>
    <cellStyle name="SAPBEXstdDataEmph 6" xfId="1120"/>
    <cellStyle name="SAPBEXstdItem" xfId="1121"/>
    <cellStyle name="SAPBEXstdItem 2" xfId="1122"/>
    <cellStyle name="SAPBEXstdItem 3" xfId="1123"/>
    <cellStyle name="SAPBEXstdItem 4" xfId="1124"/>
    <cellStyle name="SAPBEXstdItem 5" xfId="1125"/>
    <cellStyle name="SAPBEXstdItem 6" xfId="1126"/>
    <cellStyle name="SAPBEXstdItem 7" xfId="1127"/>
    <cellStyle name="SAPBEXstdItem_7-р" xfId="1128"/>
    <cellStyle name="SAPBEXstdItemX" xfId="1129"/>
    <cellStyle name="SAPBEXstdItemX 2" xfId="1130"/>
    <cellStyle name="SAPBEXstdItemX 3" xfId="1131"/>
    <cellStyle name="SAPBEXstdItemX 4" xfId="1132"/>
    <cellStyle name="SAPBEXstdItemX 5" xfId="1133"/>
    <cellStyle name="SAPBEXstdItemX 6" xfId="1134"/>
    <cellStyle name="SAPBEXtitle" xfId="1135"/>
    <cellStyle name="SAPBEXtitle 2" xfId="1136"/>
    <cellStyle name="SAPBEXtitle 3" xfId="1137"/>
    <cellStyle name="SAPBEXtitle 4" xfId="1138"/>
    <cellStyle name="SAPBEXtitle 5" xfId="1139"/>
    <cellStyle name="SAPBEXtitle 6" xfId="1140"/>
    <cellStyle name="SAPBEXunassignedItem" xfId="1141"/>
    <cellStyle name="SAPBEXunassignedItem 2" xfId="1142"/>
    <cellStyle name="SAPBEXundefined" xfId="1143"/>
    <cellStyle name="SAPBEXundefined 2" xfId="1144"/>
    <cellStyle name="SAPBEXundefined 3" xfId="1145"/>
    <cellStyle name="SAPBEXundefined 4" xfId="1146"/>
    <cellStyle name="SAPBEXundefined 5" xfId="1147"/>
    <cellStyle name="SAPBEXundefined 6" xfId="1148"/>
    <cellStyle name="Sheet Title" xfId="1149"/>
    <cellStyle name="Style 1" xfId="1150"/>
    <cellStyle name="styleColumnTitles" xfId="1151"/>
    <cellStyle name="styleDateRange" xfId="1152"/>
    <cellStyle name="styleHidden" xfId="1153"/>
    <cellStyle name="styleNormal" xfId="1154"/>
    <cellStyle name="styleSeriesAttributes" xfId="1155"/>
    <cellStyle name="styleSeriesData" xfId="1156"/>
    <cellStyle name="styleSeriesDataForecast" xfId="1157"/>
    <cellStyle name="styleSeriesDataForecastNA" xfId="1158"/>
    <cellStyle name="styleSeriesDataNA" xfId="1159"/>
    <cellStyle name="Table Heading" xfId="1160"/>
    <cellStyle name="Text Indent A" xfId="1161"/>
    <cellStyle name="Text Indent B" xfId="1162"/>
    <cellStyle name="Text Indent C" xfId="1163"/>
    <cellStyle name="Times New Roman0181000015536870911" xfId="1164"/>
    <cellStyle name="Title" xfId="1165"/>
    <cellStyle name="Title 4" xfId="1166"/>
    <cellStyle name="Total" xfId="1167"/>
    <cellStyle name="Warning Text" xfId="1168"/>
    <cellStyle name="Акцент1 2" xfId="1169"/>
    <cellStyle name="Акцент1 2 2" xfId="1170"/>
    <cellStyle name="Акцент1 3" xfId="1171"/>
    <cellStyle name="Акцент1 3 2" xfId="1172"/>
    <cellStyle name="Акцент1 4" xfId="1173"/>
    <cellStyle name="Акцент1 4 2" xfId="1174"/>
    <cellStyle name="Акцент1 5" xfId="1175"/>
    <cellStyle name="Акцент1 5 2" xfId="1176"/>
    <cellStyle name="Акцент1 6" xfId="1177"/>
    <cellStyle name="Акцент1 6 2" xfId="1178"/>
    <cellStyle name="Акцент1 7" xfId="1179"/>
    <cellStyle name="Акцент1 7 2" xfId="1180"/>
    <cellStyle name="Акцент1 8" xfId="1181"/>
    <cellStyle name="Акцент1 8 2" xfId="1182"/>
    <cellStyle name="Акцент1 9" xfId="1183"/>
    <cellStyle name="Акцент1 9 2" xfId="1184"/>
    <cellStyle name="Акцент2 2" xfId="1185"/>
    <cellStyle name="Акцент2 2 2" xfId="1186"/>
    <cellStyle name="Акцент2 3" xfId="1187"/>
    <cellStyle name="Акцент2 3 2" xfId="1188"/>
    <cellStyle name="Акцент2 4" xfId="1189"/>
    <cellStyle name="Акцент2 4 2" xfId="1190"/>
    <cellStyle name="Акцент2 5" xfId="1191"/>
    <cellStyle name="Акцент2 5 2" xfId="1192"/>
    <cellStyle name="Акцент2 6" xfId="1193"/>
    <cellStyle name="Акцент2 6 2" xfId="1194"/>
    <cellStyle name="Акцент2 7" xfId="1195"/>
    <cellStyle name="Акцент2 7 2" xfId="1196"/>
    <cellStyle name="Акцент2 8" xfId="1197"/>
    <cellStyle name="Акцент2 8 2" xfId="1198"/>
    <cellStyle name="Акцент2 9" xfId="1199"/>
    <cellStyle name="Акцент2 9 2" xfId="1200"/>
    <cellStyle name="Акцент3 2" xfId="1201"/>
    <cellStyle name="Акцент3 2 2" xfId="1202"/>
    <cellStyle name="Акцент3 3" xfId="1203"/>
    <cellStyle name="Акцент3 3 2" xfId="1204"/>
    <cellStyle name="Акцент3 4" xfId="1205"/>
    <cellStyle name="Акцент3 4 2" xfId="1206"/>
    <cellStyle name="Акцент3 5" xfId="1207"/>
    <cellStyle name="Акцент3 5 2" xfId="1208"/>
    <cellStyle name="Акцент3 6" xfId="1209"/>
    <cellStyle name="Акцент3 6 2" xfId="1210"/>
    <cellStyle name="Акцент3 7" xfId="1211"/>
    <cellStyle name="Акцент3 7 2" xfId="1212"/>
    <cellStyle name="Акцент3 8" xfId="1213"/>
    <cellStyle name="Акцент3 8 2" xfId="1214"/>
    <cellStyle name="Акцент3 9" xfId="1215"/>
    <cellStyle name="Акцент3 9 2" xfId="1216"/>
    <cellStyle name="Акцент4 2" xfId="1217"/>
    <cellStyle name="Акцент4 2 2" xfId="1218"/>
    <cellStyle name="Акцент4 3" xfId="1219"/>
    <cellStyle name="Акцент4 3 2" xfId="1220"/>
    <cellStyle name="Акцент4 4" xfId="1221"/>
    <cellStyle name="Акцент4 4 2" xfId="1222"/>
    <cellStyle name="Акцент4 5" xfId="1223"/>
    <cellStyle name="Акцент4 5 2" xfId="1224"/>
    <cellStyle name="Акцент4 6" xfId="1225"/>
    <cellStyle name="Акцент4 6 2" xfId="1226"/>
    <cellStyle name="Акцент4 7" xfId="1227"/>
    <cellStyle name="Акцент4 7 2" xfId="1228"/>
    <cellStyle name="Акцент4 8" xfId="1229"/>
    <cellStyle name="Акцент4 8 2" xfId="1230"/>
    <cellStyle name="Акцент4 9" xfId="1231"/>
    <cellStyle name="Акцент4 9 2" xfId="1232"/>
    <cellStyle name="Акцент5 2" xfId="1233"/>
    <cellStyle name="Акцент5 2 2" xfId="1234"/>
    <cellStyle name="Акцент5 3" xfId="1235"/>
    <cellStyle name="Акцент5 3 2" xfId="1236"/>
    <cellStyle name="Акцент5 4" xfId="1237"/>
    <cellStyle name="Акцент5 4 2" xfId="1238"/>
    <cellStyle name="Акцент5 5" xfId="1239"/>
    <cellStyle name="Акцент5 5 2" xfId="1240"/>
    <cellStyle name="Акцент5 6" xfId="1241"/>
    <cellStyle name="Акцент5 6 2" xfId="1242"/>
    <cellStyle name="Акцент5 7" xfId="1243"/>
    <cellStyle name="Акцент5 7 2" xfId="1244"/>
    <cellStyle name="Акцент5 8" xfId="1245"/>
    <cellStyle name="Акцент5 8 2" xfId="1246"/>
    <cellStyle name="Акцент5 9" xfId="1247"/>
    <cellStyle name="Акцент5 9 2" xfId="1248"/>
    <cellStyle name="Акцент6 2" xfId="1249"/>
    <cellStyle name="Акцент6 2 2" xfId="1250"/>
    <cellStyle name="Акцент6 3" xfId="1251"/>
    <cellStyle name="Акцент6 3 2" xfId="1252"/>
    <cellStyle name="Акцент6 4" xfId="1253"/>
    <cellStyle name="Акцент6 4 2" xfId="1254"/>
    <cellStyle name="Акцент6 5" xfId="1255"/>
    <cellStyle name="Акцент6 5 2" xfId="1256"/>
    <cellStyle name="Акцент6 6" xfId="1257"/>
    <cellStyle name="Акцент6 6 2" xfId="1258"/>
    <cellStyle name="Акцент6 7" xfId="1259"/>
    <cellStyle name="Акцент6 7 2" xfId="1260"/>
    <cellStyle name="Акцент6 8" xfId="1261"/>
    <cellStyle name="Акцент6 8 2" xfId="1262"/>
    <cellStyle name="Акцент6 9" xfId="1263"/>
    <cellStyle name="Акцент6 9 2" xfId="1264"/>
    <cellStyle name="Беззащитный" xfId="1265"/>
    <cellStyle name="Ввод  2" xfId="1266"/>
    <cellStyle name="Ввод  2 2" xfId="1267"/>
    <cellStyle name="Ввод  2_46EE.2011(v1.0)" xfId="1268"/>
    <cellStyle name="Ввод  3" xfId="1269"/>
    <cellStyle name="Ввод  3 2" xfId="1270"/>
    <cellStyle name="Ввод  3_46EE.2011(v1.0)" xfId="1271"/>
    <cellStyle name="Ввод  4" xfId="1272"/>
    <cellStyle name="Ввод  4 2" xfId="1273"/>
    <cellStyle name="Ввод  4_46EE.2011(v1.0)" xfId="1274"/>
    <cellStyle name="Ввод  5" xfId="1275"/>
    <cellStyle name="Ввод  5 2" xfId="1276"/>
    <cellStyle name="Ввод  5_46EE.2011(v1.0)" xfId="1277"/>
    <cellStyle name="Ввод  6" xfId="1278"/>
    <cellStyle name="Ввод  6 2" xfId="1279"/>
    <cellStyle name="Ввод  6_46EE.2011(v1.0)" xfId="1280"/>
    <cellStyle name="Ввод  7" xfId="1281"/>
    <cellStyle name="Ввод  7 2" xfId="1282"/>
    <cellStyle name="Ввод  7_46EE.2011(v1.0)" xfId="1283"/>
    <cellStyle name="Ввод  8" xfId="1284"/>
    <cellStyle name="Ввод  8 2" xfId="1285"/>
    <cellStyle name="Ввод  8_46EE.2011(v1.0)" xfId="1286"/>
    <cellStyle name="Ввод  9" xfId="1287"/>
    <cellStyle name="Ввод  9 2" xfId="1288"/>
    <cellStyle name="Ввод  9_46EE.2011(v1.0)" xfId="1289"/>
    <cellStyle name="Вывод 2" xfId="1290"/>
    <cellStyle name="Вывод 2 2" xfId="1291"/>
    <cellStyle name="Вывод 2_46EE.2011(v1.0)" xfId="1292"/>
    <cellStyle name="Вывод 3" xfId="1293"/>
    <cellStyle name="Вывод 3 2" xfId="1294"/>
    <cellStyle name="Вывод 3_46EE.2011(v1.0)" xfId="1295"/>
    <cellStyle name="Вывод 4" xfId="1296"/>
    <cellStyle name="Вывод 4 2" xfId="1297"/>
    <cellStyle name="Вывод 4_46EE.2011(v1.0)" xfId="1298"/>
    <cellStyle name="Вывод 5" xfId="1299"/>
    <cellStyle name="Вывод 5 2" xfId="1300"/>
    <cellStyle name="Вывод 5_46EE.2011(v1.0)" xfId="1301"/>
    <cellStyle name="Вывод 6" xfId="1302"/>
    <cellStyle name="Вывод 6 2" xfId="1303"/>
    <cellStyle name="Вывод 6_46EE.2011(v1.0)" xfId="1304"/>
    <cellStyle name="Вывод 7" xfId="1305"/>
    <cellStyle name="Вывод 7 2" xfId="1306"/>
    <cellStyle name="Вывод 7_46EE.2011(v1.0)" xfId="1307"/>
    <cellStyle name="Вывод 8" xfId="1308"/>
    <cellStyle name="Вывод 8 2" xfId="1309"/>
    <cellStyle name="Вывод 8_46EE.2011(v1.0)" xfId="1310"/>
    <cellStyle name="Вывод 9" xfId="1311"/>
    <cellStyle name="Вывод 9 2" xfId="1312"/>
    <cellStyle name="Вывод 9_46EE.2011(v1.0)" xfId="1313"/>
    <cellStyle name="Вычисление 2" xfId="1314"/>
    <cellStyle name="Вычисление 2 2" xfId="1315"/>
    <cellStyle name="Вычисление 2_46EE.2011(v1.0)" xfId="1316"/>
    <cellStyle name="Вычисление 3" xfId="1317"/>
    <cellStyle name="Вычисление 3 2" xfId="1318"/>
    <cellStyle name="Вычисление 3_46EE.2011(v1.0)" xfId="1319"/>
    <cellStyle name="Вычисление 4" xfId="1320"/>
    <cellStyle name="Вычисление 4 2" xfId="1321"/>
    <cellStyle name="Вычисление 4_46EE.2011(v1.0)" xfId="1322"/>
    <cellStyle name="Вычисление 5" xfId="1323"/>
    <cellStyle name="Вычисление 5 2" xfId="1324"/>
    <cellStyle name="Вычисление 5_46EE.2011(v1.0)" xfId="1325"/>
    <cellStyle name="Вычисление 6" xfId="1326"/>
    <cellStyle name="Вычисление 6 2" xfId="1327"/>
    <cellStyle name="Вычисление 6_46EE.2011(v1.0)" xfId="1328"/>
    <cellStyle name="Вычисление 7" xfId="1329"/>
    <cellStyle name="Вычисление 7 2" xfId="1330"/>
    <cellStyle name="Вычисление 7_46EE.2011(v1.0)" xfId="1331"/>
    <cellStyle name="Вычисление 8" xfId="1332"/>
    <cellStyle name="Вычисление 8 2" xfId="1333"/>
    <cellStyle name="Вычисление 8_46EE.2011(v1.0)" xfId="1334"/>
    <cellStyle name="Вычисление 9" xfId="1335"/>
    <cellStyle name="Вычисление 9 2" xfId="1336"/>
    <cellStyle name="Вычисление 9_46EE.2011(v1.0)" xfId="1337"/>
    <cellStyle name="Гиперссылка" xfId="6" builtinId="8"/>
    <cellStyle name="Гиперссылка 2" xfId="1338"/>
    <cellStyle name="Гиперссылка 2 2" xfId="1339"/>
    <cellStyle name="Гиперссылка 3" xfId="1340"/>
    <cellStyle name="Гиперссылка 4" xfId="1341"/>
    <cellStyle name="ДАТА" xfId="1342"/>
    <cellStyle name="ДАТА 2" xfId="1343"/>
    <cellStyle name="ДАТА 3" xfId="1344"/>
    <cellStyle name="ДАТА 4" xfId="1345"/>
    <cellStyle name="ДАТА 5" xfId="1346"/>
    <cellStyle name="ДАТА 6" xfId="1347"/>
    <cellStyle name="ДАТА 7" xfId="1348"/>
    <cellStyle name="ДАТА 8" xfId="1349"/>
    <cellStyle name="ДАТА_1" xfId="1350"/>
    <cellStyle name="Денежный 2" xfId="1351"/>
    <cellStyle name="Денежный 2 2" xfId="1352"/>
    <cellStyle name="Денежный 3" xfId="1353"/>
    <cellStyle name="Заголовок" xfId="1354"/>
    <cellStyle name="Заголовок 1 1" xfId="1355"/>
    <cellStyle name="Заголовок 1 2" xfId="1356"/>
    <cellStyle name="Заголовок 1 2 2" xfId="1357"/>
    <cellStyle name="Заголовок 1 2_46EE.2011(v1.0)" xfId="1358"/>
    <cellStyle name="Заголовок 1 3" xfId="1359"/>
    <cellStyle name="Заголовок 1 3 2" xfId="1360"/>
    <cellStyle name="Заголовок 1 3_46EE.2011(v1.0)" xfId="1361"/>
    <cellStyle name="Заголовок 1 4" xfId="1362"/>
    <cellStyle name="Заголовок 1 4 2" xfId="1363"/>
    <cellStyle name="Заголовок 1 4_46EE.2011(v1.0)" xfId="1364"/>
    <cellStyle name="Заголовок 1 5" xfId="1365"/>
    <cellStyle name="Заголовок 1 5 2" xfId="1366"/>
    <cellStyle name="Заголовок 1 5_46EE.2011(v1.0)" xfId="1367"/>
    <cellStyle name="Заголовок 1 6" xfId="1368"/>
    <cellStyle name="Заголовок 1 6 2" xfId="1369"/>
    <cellStyle name="Заголовок 1 6_46EE.2011(v1.0)" xfId="1370"/>
    <cellStyle name="Заголовок 1 7" xfId="1371"/>
    <cellStyle name="Заголовок 1 7 2" xfId="1372"/>
    <cellStyle name="Заголовок 1 7_46EE.2011(v1.0)" xfId="1373"/>
    <cellStyle name="Заголовок 1 8" xfId="1374"/>
    <cellStyle name="Заголовок 1 8 2" xfId="1375"/>
    <cellStyle name="Заголовок 1 8_46EE.2011(v1.0)" xfId="1376"/>
    <cellStyle name="Заголовок 1 9" xfId="1377"/>
    <cellStyle name="Заголовок 1 9 2" xfId="1378"/>
    <cellStyle name="Заголовок 1 9_46EE.2011(v1.0)" xfId="1379"/>
    <cellStyle name="Заголовок 2 2" xfId="1380"/>
    <cellStyle name="Заголовок 2 2 2" xfId="1381"/>
    <cellStyle name="Заголовок 2 2_46EE.2011(v1.0)" xfId="1382"/>
    <cellStyle name="Заголовок 2 3" xfId="1383"/>
    <cellStyle name="Заголовок 2 3 2" xfId="1384"/>
    <cellStyle name="Заголовок 2 3_46EE.2011(v1.0)" xfId="1385"/>
    <cellStyle name="Заголовок 2 4" xfId="1386"/>
    <cellStyle name="Заголовок 2 4 2" xfId="1387"/>
    <cellStyle name="Заголовок 2 4_46EE.2011(v1.0)" xfId="1388"/>
    <cellStyle name="Заголовок 2 5" xfId="1389"/>
    <cellStyle name="Заголовок 2 5 2" xfId="1390"/>
    <cellStyle name="Заголовок 2 5_46EE.2011(v1.0)" xfId="1391"/>
    <cellStyle name="Заголовок 2 6" xfId="1392"/>
    <cellStyle name="Заголовок 2 6 2" xfId="1393"/>
    <cellStyle name="Заголовок 2 6_46EE.2011(v1.0)" xfId="1394"/>
    <cellStyle name="Заголовок 2 7" xfId="1395"/>
    <cellStyle name="Заголовок 2 7 2" xfId="1396"/>
    <cellStyle name="Заголовок 2 7_46EE.2011(v1.0)" xfId="1397"/>
    <cellStyle name="Заголовок 2 8" xfId="1398"/>
    <cellStyle name="Заголовок 2 8 2" xfId="1399"/>
    <cellStyle name="Заголовок 2 8_46EE.2011(v1.0)" xfId="1400"/>
    <cellStyle name="Заголовок 2 9" xfId="1401"/>
    <cellStyle name="Заголовок 2 9 2" xfId="1402"/>
    <cellStyle name="Заголовок 2 9_46EE.2011(v1.0)" xfId="1403"/>
    <cellStyle name="Заголовок 3 2" xfId="1404"/>
    <cellStyle name="Заголовок 3 2 2" xfId="1405"/>
    <cellStyle name="Заголовок 3 2_46EE.2011(v1.0)" xfId="1406"/>
    <cellStyle name="Заголовок 3 3" xfId="1407"/>
    <cellStyle name="Заголовок 3 3 2" xfId="1408"/>
    <cellStyle name="Заголовок 3 3_46EE.2011(v1.0)" xfId="1409"/>
    <cellStyle name="Заголовок 3 4" xfId="1410"/>
    <cellStyle name="Заголовок 3 4 2" xfId="1411"/>
    <cellStyle name="Заголовок 3 4_46EE.2011(v1.0)" xfId="1412"/>
    <cellStyle name="Заголовок 3 5" xfId="1413"/>
    <cellStyle name="Заголовок 3 5 2" xfId="1414"/>
    <cellStyle name="Заголовок 3 5_46EE.2011(v1.0)" xfId="1415"/>
    <cellStyle name="Заголовок 3 6" xfId="1416"/>
    <cellStyle name="Заголовок 3 6 2" xfId="1417"/>
    <cellStyle name="Заголовок 3 6_46EE.2011(v1.0)" xfId="1418"/>
    <cellStyle name="Заголовок 3 7" xfId="1419"/>
    <cellStyle name="Заголовок 3 7 2" xfId="1420"/>
    <cellStyle name="Заголовок 3 7_46EE.2011(v1.0)" xfId="1421"/>
    <cellStyle name="Заголовок 3 8" xfId="1422"/>
    <cellStyle name="Заголовок 3 8 2" xfId="1423"/>
    <cellStyle name="Заголовок 3 8_46EE.2011(v1.0)" xfId="1424"/>
    <cellStyle name="Заголовок 3 9" xfId="1425"/>
    <cellStyle name="Заголовок 3 9 2" xfId="1426"/>
    <cellStyle name="Заголовок 3 9_46EE.2011(v1.0)" xfId="1427"/>
    <cellStyle name="Заголовок 4 2" xfId="1428"/>
    <cellStyle name="Заголовок 4 2 2" xfId="1429"/>
    <cellStyle name="Заголовок 4 3" xfId="1430"/>
    <cellStyle name="Заголовок 4 3 2" xfId="1431"/>
    <cellStyle name="Заголовок 4 4" xfId="1432"/>
    <cellStyle name="Заголовок 4 4 2" xfId="1433"/>
    <cellStyle name="Заголовок 4 5" xfId="1434"/>
    <cellStyle name="Заголовок 4 5 2" xfId="1435"/>
    <cellStyle name="Заголовок 4 6" xfId="1436"/>
    <cellStyle name="Заголовок 4 6 2" xfId="1437"/>
    <cellStyle name="Заголовок 4 7" xfId="1438"/>
    <cellStyle name="Заголовок 4 7 2" xfId="1439"/>
    <cellStyle name="Заголовок 4 8" xfId="1440"/>
    <cellStyle name="Заголовок 4 8 2" xfId="1441"/>
    <cellStyle name="Заголовок 4 9" xfId="1442"/>
    <cellStyle name="Заголовок 4 9 2" xfId="1443"/>
    <cellStyle name="ЗАГОЛОВОК1" xfId="1444"/>
    <cellStyle name="ЗАГОЛОВОК2" xfId="1445"/>
    <cellStyle name="ЗаголовокСтолбца" xfId="1446"/>
    <cellStyle name="Защитный" xfId="1447"/>
    <cellStyle name="Значение" xfId="1448"/>
    <cellStyle name="Зоголовок" xfId="1449"/>
    <cellStyle name="Итог 2" xfId="1450"/>
    <cellStyle name="Итог 2 2" xfId="1451"/>
    <cellStyle name="Итог 2_46EE.2011(v1.0)" xfId="1452"/>
    <cellStyle name="Итог 3" xfId="1453"/>
    <cellStyle name="Итог 3 2" xfId="1454"/>
    <cellStyle name="Итог 3_46EE.2011(v1.0)" xfId="1455"/>
    <cellStyle name="Итог 4" xfId="1456"/>
    <cellStyle name="Итог 4 2" xfId="1457"/>
    <cellStyle name="Итог 4_46EE.2011(v1.0)" xfId="1458"/>
    <cellStyle name="Итог 5" xfId="1459"/>
    <cellStyle name="Итог 5 2" xfId="1460"/>
    <cellStyle name="Итог 5_46EE.2011(v1.0)" xfId="1461"/>
    <cellStyle name="Итог 6" xfId="1462"/>
    <cellStyle name="Итог 6 2" xfId="1463"/>
    <cellStyle name="Итог 6_46EE.2011(v1.0)" xfId="1464"/>
    <cellStyle name="Итог 7" xfId="1465"/>
    <cellStyle name="Итог 7 2" xfId="1466"/>
    <cellStyle name="Итог 7_46EE.2011(v1.0)" xfId="1467"/>
    <cellStyle name="Итог 8" xfId="1468"/>
    <cellStyle name="Итог 8 2" xfId="1469"/>
    <cellStyle name="Итог 8_46EE.2011(v1.0)" xfId="1470"/>
    <cellStyle name="Итог 9" xfId="1471"/>
    <cellStyle name="Итог 9 2" xfId="1472"/>
    <cellStyle name="Итог 9_46EE.2011(v1.0)" xfId="1473"/>
    <cellStyle name="Итого" xfId="1474"/>
    <cellStyle name="ИТОГОВЫЙ" xfId="1475"/>
    <cellStyle name="ИТОГОВЫЙ 2" xfId="1476"/>
    <cellStyle name="ИТОГОВЫЙ 3" xfId="1477"/>
    <cellStyle name="ИТОГОВЫЙ 4" xfId="1478"/>
    <cellStyle name="ИТОГОВЫЙ 5" xfId="1479"/>
    <cellStyle name="ИТОГОВЫЙ 6" xfId="1480"/>
    <cellStyle name="ИТОГОВЫЙ 7" xfId="1481"/>
    <cellStyle name="ИТОГОВЫЙ 8" xfId="1482"/>
    <cellStyle name="ИТОГОВЫЙ_1" xfId="1483"/>
    <cellStyle name="Контрольная ячейка 2" xfId="1484"/>
    <cellStyle name="Контрольная ячейка 2 2" xfId="1485"/>
    <cellStyle name="Контрольная ячейка 2_46EE.2011(v1.0)" xfId="1486"/>
    <cellStyle name="Контрольная ячейка 3" xfId="1487"/>
    <cellStyle name="Контрольная ячейка 3 2" xfId="1488"/>
    <cellStyle name="Контрольная ячейка 3_46EE.2011(v1.0)" xfId="1489"/>
    <cellStyle name="Контрольная ячейка 4" xfId="1490"/>
    <cellStyle name="Контрольная ячейка 4 2" xfId="1491"/>
    <cellStyle name="Контрольная ячейка 4_46EE.2011(v1.0)" xfId="1492"/>
    <cellStyle name="Контрольная ячейка 5" xfId="1493"/>
    <cellStyle name="Контрольная ячейка 5 2" xfId="1494"/>
    <cellStyle name="Контрольная ячейка 5_46EE.2011(v1.0)" xfId="1495"/>
    <cellStyle name="Контрольная ячейка 6" xfId="1496"/>
    <cellStyle name="Контрольная ячейка 6 2" xfId="1497"/>
    <cellStyle name="Контрольная ячейка 6_46EE.2011(v1.0)" xfId="1498"/>
    <cellStyle name="Контрольная ячейка 7" xfId="1499"/>
    <cellStyle name="Контрольная ячейка 7 2" xfId="1500"/>
    <cellStyle name="Контрольная ячейка 7_46EE.2011(v1.0)" xfId="1501"/>
    <cellStyle name="Контрольная ячейка 8" xfId="1502"/>
    <cellStyle name="Контрольная ячейка 8 2" xfId="1503"/>
    <cellStyle name="Контрольная ячейка 8_46EE.2011(v1.0)" xfId="1504"/>
    <cellStyle name="Контрольная ячейка 9" xfId="1505"/>
    <cellStyle name="Контрольная ячейка 9 2" xfId="1506"/>
    <cellStyle name="Контрольная ячейка 9_46EE.2011(v1.0)" xfId="1507"/>
    <cellStyle name="Мои наименования показателей" xfId="1510"/>
    <cellStyle name="Мои наименования показателей 2" xfId="1511"/>
    <cellStyle name="Мои наименования показателей 2 2" xfId="1512"/>
    <cellStyle name="Мои наименования показателей 2 3" xfId="1513"/>
    <cellStyle name="Мои наименования показателей 2 4" xfId="1514"/>
    <cellStyle name="Мои наименования показателей 2 5" xfId="1515"/>
    <cellStyle name="Мои наименования показателей 2 6" xfId="1516"/>
    <cellStyle name="Мои наименования показателей 2 7" xfId="1517"/>
    <cellStyle name="Мои наименования показателей 2 8" xfId="1518"/>
    <cellStyle name="Мои наименования показателей 2_1" xfId="1519"/>
    <cellStyle name="Мои наименования показателей 3" xfId="1520"/>
    <cellStyle name="Мои наименования показателей 3 2" xfId="1521"/>
    <cellStyle name="Мои наименования показателей 3 3" xfId="1522"/>
    <cellStyle name="Мои наименования показателей 3 4" xfId="1523"/>
    <cellStyle name="Мои наименования показателей 3 5" xfId="1524"/>
    <cellStyle name="Мои наименования показателей 3 6" xfId="1525"/>
    <cellStyle name="Мои наименования показателей 3 7" xfId="1526"/>
    <cellStyle name="Мои наименования показателей 3 8" xfId="1527"/>
    <cellStyle name="Мои наименования показателей 3_1" xfId="1528"/>
    <cellStyle name="Мои наименования показателей 4" xfId="1529"/>
    <cellStyle name="Мои наименования показателей 4 2" xfId="1530"/>
    <cellStyle name="Мои наименования показателей 4 3" xfId="1531"/>
    <cellStyle name="Мои наименования показателей 4 4" xfId="1532"/>
    <cellStyle name="Мои наименования показателей 4 5" xfId="1533"/>
    <cellStyle name="Мои наименования показателей 4 6" xfId="1534"/>
    <cellStyle name="Мои наименования показателей 4 7" xfId="1535"/>
    <cellStyle name="Мои наименования показателей 4 8" xfId="1536"/>
    <cellStyle name="Мои наименования показателей 4_1" xfId="1537"/>
    <cellStyle name="Мои наименования показателей 5" xfId="1538"/>
    <cellStyle name="Мои наименования показателей 5 2" xfId="1539"/>
    <cellStyle name="Мои наименования показателей 5 3" xfId="1540"/>
    <cellStyle name="Мои наименования показателей 5 4" xfId="1541"/>
    <cellStyle name="Мои наименования показателей 5 5" xfId="1542"/>
    <cellStyle name="Мои наименования показателей 5 6" xfId="1543"/>
    <cellStyle name="Мои наименования показателей 5 7" xfId="1544"/>
    <cellStyle name="Мои наименования показателей 5 8" xfId="1545"/>
    <cellStyle name="Мои наименования показателей 5_1" xfId="1546"/>
    <cellStyle name="Мои наименования показателей 6" xfId="1547"/>
    <cellStyle name="Мои наименования показателей 6 2" xfId="1548"/>
    <cellStyle name="Мои наименования показателей 6_46EE.2011(v1.0)" xfId="1549"/>
    <cellStyle name="Мои наименования показателей 7" xfId="1550"/>
    <cellStyle name="Мои наименования показателей 7 2" xfId="1551"/>
    <cellStyle name="Мои наименования показателей 7_46EE.2011(v1.0)" xfId="1552"/>
    <cellStyle name="Мои наименования показателей 8" xfId="1553"/>
    <cellStyle name="Мои наименования показателей 8 2" xfId="1554"/>
    <cellStyle name="Мои наименования показателей 8_46EE.2011(v1.0)" xfId="1555"/>
    <cellStyle name="Мои наименования показателей_46TE.RT(v1.0)" xfId="1556"/>
    <cellStyle name="Мой заголовок" xfId="1508"/>
    <cellStyle name="Мой заголовок листа" xfId="1509"/>
    <cellStyle name="назв фил" xfId="1557"/>
    <cellStyle name="Название 2" xfId="1558"/>
    <cellStyle name="Название 2 2" xfId="1559"/>
    <cellStyle name="Название 3" xfId="1560"/>
    <cellStyle name="Название 3 2" xfId="1561"/>
    <cellStyle name="Название 4" xfId="1562"/>
    <cellStyle name="Название 4 2" xfId="1563"/>
    <cellStyle name="Название 5" xfId="1564"/>
    <cellStyle name="Название 5 2" xfId="1565"/>
    <cellStyle name="Название 6" xfId="1566"/>
    <cellStyle name="Название 6 2" xfId="1567"/>
    <cellStyle name="Название 7" xfId="1568"/>
    <cellStyle name="Название 7 2" xfId="1569"/>
    <cellStyle name="Название 8" xfId="1570"/>
    <cellStyle name="Название 8 2" xfId="1571"/>
    <cellStyle name="Название 9" xfId="1572"/>
    <cellStyle name="Название 9 2" xfId="1573"/>
    <cellStyle name="Нейтральный 2" xfId="1574"/>
    <cellStyle name="Нейтральный 2 2" xfId="1575"/>
    <cellStyle name="Нейтральный 3" xfId="1576"/>
    <cellStyle name="Нейтральный 3 2" xfId="1577"/>
    <cellStyle name="Нейтральный 4" xfId="1578"/>
    <cellStyle name="Нейтральный 4 2" xfId="1579"/>
    <cellStyle name="Нейтральный 5" xfId="1580"/>
    <cellStyle name="Нейтральный 5 2" xfId="1581"/>
    <cellStyle name="Нейтральный 6" xfId="1582"/>
    <cellStyle name="Нейтральный 6 2" xfId="1583"/>
    <cellStyle name="Нейтральный 7" xfId="1584"/>
    <cellStyle name="Нейтральный 7 2" xfId="1585"/>
    <cellStyle name="Нейтральный 8" xfId="1586"/>
    <cellStyle name="Нейтральный 8 2" xfId="1587"/>
    <cellStyle name="Нейтральный 9" xfId="1588"/>
    <cellStyle name="Нейтральный 9 2" xfId="1589"/>
    <cellStyle name="Обычный" xfId="0" builtinId="0"/>
    <cellStyle name="Обычный 10" xfId="1590"/>
    <cellStyle name="Обычный 10 10 2" xfId="1591"/>
    <cellStyle name="Обычный 10 10 2 2 2" xfId="1592"/>
    <cellStyle name="Обычный 10 12" xfId="1593"/>
    <cellStyle name="Обычный 10 2" xfId="1594"/>
    <cellStyle name="Обычный 10 2 2" xfId="1595"/>
    <cellStyle name="Обычный 10 2 2 3" xfId="1596"/>
    <cellStyle name="Обычный 10 2 3" xfId="1597"/>
    <cellStyle name="Обычный 10 2 4" xfId="1598"/>
    <cellStyle name="Обычный 10 2 6" xfId="1599"/>
    <cellStyle name="Обычный 10 3" xfId="1600"/>
    <cellStyle name="Обычный 10 3 10" xfId="1601"/>
    <cellStyle name="Обычный 10 3 10 2" xfId="1602"/>
    <cellStyle name="Обычный 10 3 2" xfId="1603"/>
    <cellStyle name="Обычный 10 3 3" xfId="1604"/>
    <cellStyle name="Обычный 10 3 4" xfId="1605"/>
    <cellStyle name="Обычный 10 3 6" xfId="1606"/>
    <cellStyle name="Обычный 10 4 3" xfId="1607"/>
    <cellStyle name="Обычный 10 4 4 7" xfId="1608"/>
    <cellStyle name="Обычный 10 6" xfId="1609"/>
    <cellStyle name="Обычный 10 8" xfId="1610"/>
    <cellStyle name="Обычный 10 9" xfId="1611"/>
    <cellStyle name="Обычный 11" xfId="1612"/>
    <cellStyle name="Обычный 11 3 2" xfId="1613"/>
    <cellStyle name="Обычный 12" xfId="1614"/>
    <cellStyle name="Обычный 12 2" xfId="1615"/>
    <cellStyle name="Обычный 12 3" xfId="1616"/>
    <cellStyle name="Обычный 12_Т-НахВТО-газ-28.09.12" xfId="1617"/>
    <cellStyle name="Обычный 13" xfId="5"/>
    <cellStyle name="Обычный 13 3" xfId="1618"/>
    <cellStyle name="Обычный 14" xfId="1619"/>
    <cellStyle name="Обычный 14 2" xfId="1620"/>
    <cellStyle name="Обычный 15" xfId="1621"/>
    <cellStyle name="Обычный 15 2" xfId="1622"/>
    <cellStyle name="Обычный 16" xfId="1623"/>
    <cellStyle name="Обычный 16 2" xfId="1624"/>
    <cellStyle name="Обычный 17" xfId="1625"/>
    <cellStyle name="Обычный 18" xfId="1626"/>
    <cellStyle name="Обычный 19" xfId="1627"/>
    <cellStyle name="Обычный 2" xfId="1628"/>
    <cellStyle name="Обычный 2 10" xfId="1629"/>
    <cellStyle name="Обычный 2 11" xfId="1630"/>
    <cellStyle name="Обычный 2 11 2" xfId="1631"/>
    <cellStyle name="Обычный 2 11_Т-НахВТО-газ-28.09.12" xfId="1632"/>
    <cellStyle name="Обычный 2 12" xfId="1633"/>
    <cellStyle name="Обычный 2 12 2" xfId="1634"/>
    <cellStyle name="Обычный 2 12_Т-НахВТО-газ-28.09.12" xfId="1635"/>
    <cellStyle name="Обычный 2 13" xfId="1636"/>
    <cellStyle name="Обычный 2 14" xfId="1637"/>
    <cellStyle name="Обычный 2 2" xfId="1638"/>
    <cellStyle name="Обычный 2 2 2" xfId="1639"/>
    <cellStyle name="Обычный 2 2_46EE.2011(v1.0)" xfId="1640"/>
    <cellStyle name="Обычный 2 3" xfId="1641"/>
    <cellStyle name="Обычный 2 3 2" xfId="1642"/>
    <cellStyle name="Обычный 2 3_46EE.2011(v1.0)" xfId="1643"/>
    <cellStyle name="Обычный 2 4" xfId="1644"/>
    <cellStyle name="Обычный 2 4 10" xfId="1645"/>
    <cellStyle name="Обычный 2 4 2" xfId="1646"/>
    <cellStyle name="Обычный 2 4 2 2" xfId="1647"/>
    <cellStyle name="Обычный 2 4 2 2 10" xfId="1648"/>
    <cellStyle name="Обычный 2 4 2 2 11" xfId="1649"/>
    <cellStyle name="Обычный 2 4 2 2 13" xfId="1650"/>
    <cellStyle name="Обычный 2 4 2 2 17" xfId="1651"/>
    <cellStyle name="Обычный 2 4 2 2 2" xfId="1652"/>
    <cellStyle name="Обычный 2 4 2 2 2 2" xfId="1653"/>
    <cellStyle name="Обычный 2 4 2 2 2 2 10" xfId="1654"/>
    <cellStyle name="Обычный 2 4 2 2 2 2 2" xfId="1655"/>
    <cellStyle name="Обычный 2 4 2 2 2 2 2 2 3" xfId="1656"/>
    <cellStyle name="Обычный 2 4 2 2 2 2 3" xfId="1657"/>
    <cellStyle name="Обычный 2 4 2 2 2 2 3 3" xfId="1658"/>
    <cellStyle name="Обычный 2 4 2 2 2 2 3 3 6" xfId="1659"/>
    <cellStyle name="Обычный 2 4 2 2 2 2 4" xfId="1660"/>
    <cellStyle name="Обычный 2 4 2 2 2 2 4 2" xfId="1661"/>
    <cellStyle name="Обычный 2 4 2 2 2 2 6" xfId="1662"/>
    <cellStyle name="Обычный 2 4 2 2 2 2 7" xfId="1663"/>
    <cellStyle name="Обычный 2 4 2 2 2 2 8" xfId="1664"/>
    <cellStyle name="Обычный 2 4 2 2 2 2 9" xfId="1665"/>
    <cellStyle name="Обычный 2 4 2 2 20" xfId="1666"/>
    <cellStyle name="Обычный 2 4 2 2 3" xfId="1667"/>
    <cellStyle name="Обычный 2 4 2 2 4" xfId="1668"/>
    <cellStyle name="Обычный 2 4 2 2 4 3" xfId="1669"/>
    <cellStyle name="Обычный 2 4 2 2 5" xfId="1670"/>
    <cellStyle name="Обычный 2 4 2 2 7" xfId="1671"/>
    <cellStyle name="Обычный 2 4 2 2 9" xfId="1672"/>
    <cellStyle name="Обычный 2 4 2 3" xfId="1673"/>
    <cellStyle name="Обычный 2 4 2 3 2" xfId="1674"/>
    <cellStyle name="Обычный 2 4 2 4" xfId="1675"/>
    <cellStyle name="Обычный 2 4_46EE.2011(v1.0)" xfId="1676"/>
    <cellStyle name="Обычный 2 5" xfId="1677"/>
    <cellStyle name="Обычный 2 5 2" xfId="1678"/>
    <cellStyle name="Обычный 2 5_46EE.2011(v1.0)" xfId="1679"/>
    <cellStyle name="Обычный 2 6" xfId="1680"/>
    <cellStyle name="Обычный 2 6 2" xfId="1681"/>
    <cellStyle name="Обычный 2 6_46EE.2011(v1.0)" xfId="1682"/>
    <cellStyle name="Обычный 2 7" xfId="1683"/>
    <cellStyle name="Обычный 2 8" xfId="1684"/>
    <cellStyle name="Обычный 2 9" xfId="1685"/>
    <cellStyle name="Обычный 2_1" xfId="1686"/>
    <cellStyle name="Обычный 20" xfId="1687"/>
    <cellStyle name="Обычный 21" xfId="1688"/>
    <cellStyle name="Обычный 22" xfId="1689"/>
    <cellStyle name="Обычный 23" xfId="1690"/>
    <cellStyle name="Обычный 24" xfId="1691"/>
    <cellStyle name="Обычный 25" xfId="1692"/>
    <cellStyle name="Обычный 26" xfId="1693"/>
    <cellStyle name="Обычный 27" xfId="1694"/>
    <cellStyle name="Обычный 28" xfId="1695"/>
    <cellStyle name="Обычный 29" xfId="1696"/>
    <cellStyle name="Обычный 3" xfId="1697"/>
    <cellStyle name="Обычный 3 2" xfId="1698"/>
    <cellStyle name="Обычный 3 2 2" xfId="1699"/>
    <cellStyle name="Обычный 3 2 3" xfId="1700"/>
    <cellStyle name="Обычный 3 3" xfId="1701"/>
    <cellStyle name="Обычный 3 4" xfId="1702"/>
    <cellStyle name="Обычный 3 5" xfId="1703"/>
    <cellStyle name="Обычный 3_RZD_2009-2030_macromodel_090518" xfId="1704"/>
    <cellStyle name="Обычный 30" xfId="3"/>
    <cellStyle name="Обычный 4" xfId="1705"/>
    <cellStyle name="Обычный 4 2" xfId="1706"/>
    <cellStyle name="Обычный 4 2 2" xfId="1707"/>
    <cellStyle name="Обычный 4 2_Т-НахВТО-газ-28.09.12" xfId="1708"/>
    <cellStyle name="Обычный 4_EE.20.MET.SVOD.2.73_v0.1" xfId="1709"/>
    <cellStyle name="Обычный 40" xfId="1710"/>
    <cellStyle name="Обычный 5" xfId="1711"/>
    <cellStyle name="Обычный 5 2" xfId="1712"/>
    <cellStyle name="Обычный 6" xfId="1713"/>
    <cellStyle name="Обычный 7" xfId="1714"/>
    <cellStyle name="Обычный 7 2" xfId="1715"/>
    <cellStyle name="Обычный 7 2 2" xfId="1716"/>
    <cellStyle name="Обычный 7 2 2 2" xfId="1717"/>
    <cellStyle name="Обычный 7 2 2 2 2" xfId="1718"/>
    <cellStyle name="Обычный 7 2 2 2 3" xfId="1719"/>
    <cellStyle name="Обычный 7 2 2 3" xfId="1720"/>
    <cellStyle name="Обычный 7 2 3" xfId="1721"/>
    <cellStyle name="Обычный 7 2 6" xfId="1722"/>
    <cellStyle name="Обычный 7 3" xfId="1723"/>
    <cellStyle name="Обычный 7 3 10" xfId="1724"/>
    <cellStyle name="Обычный 7 3 2" xfId="1725"/>
    <cellStyle name="Обычный 7 3 4" xfId="1726"/>
    <cellStyle name="Обычный 7 4" xfId="1727"/>
    <cellStyle name="Обычный 7 4 2" xfId="1728"/>
    <cellStyle name="Обычный 7 5" xfId="1729"/>
    <cellStyle name="Обычный 7 6" xfId="1730"/>
    <cellStyle name="Обычный 8" xfId="1731"/>
    <cellStyle name="Обычный 9" xfId="1732"/>
    <cellStyle name="Обычный 9 2" xfId="1733"/>
    <cellStyle name="Плохой 2" xfId="1734"/>
    <cellStyle name="Плохой 2 2" xfId="1735"/>
    <cellStyle name="Плохой 3" xfId="1736"/>
    <cellStyle name="Плохой 3 2" xfId="1737"/>
    <cellStyle name="Плохой 4" xfId="1738"/>
    <cellStyle name="Плохой 4 2" xfId="1739"/>
    <cellStyle name="Плохой 5" xfId="1740"/>
    <cellStyle name="Плохой 5 2" xfId="1741"/>
    <cellStyle name="Плохой 6" xfId="1742"/>
    <cellStyle name="Плохой 6 2" xfId="1743"/>
    <cellStyle name="Плохой 7" xfId="1744"/>
    <cellStyle name="Плохой 7 2" xfId="1745"/>
    <cellStyle name="Плохой 8" xfId="1746"/>
    <cellStyle name="Плохой 8 2" xfId="1747"/>
    <cellStyle name="Плохой 9" xfId="1748"/>
    <cellStyle name="Плохой 9 2" xfId="1749"/>
    <cellStyle name="По центру с переносом" xfId="1750"/>
    <cellStyle name="По ширине с переносом" xfId="1751"/>
    <cellStyle name="Поле ввода" xfId="1752"/>
    <cellStyle name="Пояснение 2" xfId="1753"/>
    <cellStyle name="Пояснение 2 2" xfId="1754"/>
    <cellStyle name="Пояснение 3" xfId="1755"/>
    <cellStyle name="Пояснение 3 2" xfId="1756"/>
    <cellStyle name="Пояснение 4" xfId="1757"/>
    <cellStyle name="Пояснение 4 2" xfId="1758"/>
    <cellStyle name="Пояснение 5" xfId="1759"/>
    <cellStyle name="Пояснение 5 2" xfId="1760"/>
    <cellStyle name="Пояснение 6" xfId="1761"/>
    <cellStyle name="Пояснение 6 2" xfId="1762"/>
    <cellStyle name="Пояснение 7" xfId="1763"/>
    <cellStyle name="Пояснение 7 2" xfId="1764"/>
    <cellStyle name="Пояснение 8" xfId="1765"/>
    <cellStyle name="Пояснение 8 2" xfId="1766"/>
    <cellStyle name="Пояснение 9" xfId="1767"/>
    <cellStyle name="Пояснение 9 2" xfId="1768"/>
    <cellStyle name="Примечание 10" xfId="1769"/>
    <cellStyle name="Примечание 10 2" xfId="1770"/>
    <cellStyle name="Примечание 10_46EE.2011(v1.0)" xfId="1771"/>
    <cellStyle name="Примечание 11" xfId="1772"/>
    <cellStyle name="Примечание 11 2" xfId="1773"/>
    <cellStyle name="Примечание 11_46EE.2011(v1.0)" xfId="1774"/>
    <cellStyle name="Примечание 12" xfId="1775"/>
    <cellStyle name="Примечание 12 2" xfId="1776"/>
    <cellStyle name="Примечание 12_46EE.2011(v1.0)" xfId="1777"/>
    <cellStyle name="Примечание 2" xfId="1778"/>
    <cellStyle name="Примечание 2 2" xfId="1779"/>
    <cellStyle name="Примечание 2 3" xfId="1780"/>
    <cellStyle name="Примечание 2 4" xfId="1781"/>
    <cellStyle name="Примечание 2 5" xfId="1782"/>
    <cellStyle name="Примечание 2 6" xfId="1783"/>
    <cellStyle name="Примечание 2 7" xfId="1784"/>
    <cellStyle name="Примечание 2 8" xfId="1785"/>
    <cellStyle name="Примечание 2_46EE.2011(v1.0)" xfId="1786"/>
    <cellStyle name="Примечание 3" xfId="1787"/>
    <cellStyle name="Примечание 3 2" xfId="1788"/>
    <cellStyle name="Примечание 3 3" xfId="1789"/>
    <cellStyle name="Примечание 3 4" xfId="1790"/>
    <cellStyle name="Примечание 3 5" xfId="1791"/>
    <cellStyle name="Примечание 3 6" xfId="1792"/>
    <cellStyle name="Примечание 3 7" xfId="1793"/>
    <cellStyle name="Примечание 3 8" xfId="1794"/>
    <cellStyle name="Примечание 3_46EE.2011(v1.0)" xfId="1795"/>
    <cellStyle name="Примечание 4" xfId="1796"/>
    <cellStyle name="Примечание 4 2" xfId="1797"/>
    <cellStyle name="Примечание 4 3" xfId="1798"/>
    <cellStyle name="Примечание 4 4" xfId="1799"/>
    <cellStyle name="Примечание 4 5" xfId="1800"/>
    <cellStyle name="Примечание 4 6" xfId="1801"/>
    <cellStyle name="Примечание 4 7" xfId="1802"/>
    <cellStyle name="Примечание 4 8" xfId="1803"/>
    <cellStyle name="Примечание 4_46EE.2011(v1.0)" xfId="1804"/>
    <cellStyle name="Примечание 5" xfId="1805"/>
    <cellStyle name="Примечание 5 2" xfId="1806"/>
    <cellStyle name="Примечание 5 3" xfId="1807"/>
    <cellStyle name="Примечание 5 4" xfId="1808"/>
    <cellStyle name="Примечание 5 5" xfId="1809"/>
    <cellStyle name="Примечание 5 6" xfId="1810"/>
    <cellStyle name="Примечание 5 7" xfId="1811"/>
    <cellStyle name="Примечание 5 8" xfId="1812"/>
    <cellStyle name="Примечание 5_46EE.2011(v1.0)" xfId="1813"/>
    <cellStyle name="Примечание 6" xfId="1814"/>
    <cellStyle name="Примечание 6 2" xfId="1815"/>
    <cellStyle name="Примечание 6_46EE.2011(v1.0)" xfId="1816"/>
    <cellStyle name="Примечание 7" xfId="1817"/>
    <cellStyle name="Примечание 7 2" xfId="1818"/>
    <cellStyle name="Примечание 7_46EE.2011(v1.0)" xfId="1819"/>
    <cellStyle name="Примечание 8" xfId="1820"/>
    <cellStyle name="Примечание 8 2" xfId="1821"/>
    <cellStyle name="Примечание 8_46EE.2011(v1.0)" xfId="1822"/>
    <cellStyle name="Примечание 9" xfId="1823"/>
    <cellStyle name="Примечание 9 2" xfId="1824"/>
    <cellStyle name="Примечание 9_46EE.2011(v1.0)" xfId="1825"/>
    <cellStyle name="Процентный 10" xfId="1826"/>
    <cellStyle name="Процентный 11" xfId="1827"/>
    <cellStyle name="Процентный 12" xfId="1828"/>
    <cellStyle name="Процентный 13" xfId="1829"/>
    <cellStyle name="Процентный 14" xfId="1830"/>
    <cellStyle name="Процентный 2" xfId="1831"/>
    <cellStyle name="Процентный 2 2" xfId="1832"/>
    <cellStyle name="Процентный 2 2 2" xfId="1833"/>
    <cellStyle name="Процентный 2 3" xfId="1834"/>
    <cellStyle name="Процентный 3" xfId="1835"/>
    <cellStyle name="Процентный 4" xfId="1836"/>
    <cellStyle name="Процентный 4 2" xfId="1837"/>
    <cellStyle name="Процентный 5" xfId="1838"/>
    <cellStyle name="Процентный 6" xfId="1839"/>
    <cellStyle name="Процентный 7" xfId="1840"/>
    <cellStyle name="Процентный 8" xfId="1841"/>
    <cellStyle name="Процентный 9" xfId="1842"/>
    <cellStyle name="Сверхулин" xfId="1843"/>
    <cellStyle name="Связанная ячейка 2" xfId="1844"/>
    <cellStyle name="Связанная ячейка 2 2" xfId="1845"/>
    <cellStyle name="Связанная ячейка 2_46EE.2011(v1.0)" xfId="1846"/>
    <cellStyle name="Связанная ячейка 3" xfId="1847"/>
    <cellStyle name="Связанная ячейка 3 2" xfId="1848"/>
    <cellStyle name="Связанная ячейка 3_46EE.2011(v1.0)" xfId="1849"/>
    <cellStyle name="Связанная ячейка 4" xfId="1850"/>
    <cellStyle name="Связанная ячейка 4 2" xfId="1851"/>
    <cellStyle name="Связанная ячейка 4_46EE.2011(v1.0)" xfId="1852"/>
    <cellStyle name="Связанная ячейка 5" xfId="1853"/>
    <cellStyle name="Связанная ячейка 5 2" xfId="1854"/>
    <cellStyle name="Связанная ячейка 5_46EE.2011(v1.0)" xfId="1855"/>
    <cellStyle name="Связанная ячейка 6" xfId="1856"/>
    <cellStyle name="Связанная ячейка 6 2" xfId="1857"/>
    <cellStyle name="Связанная ячейка 6_46EE.2011(v1.0)" xfId="1858"/>
    <cellStyle name="Связанная ячейка 7" xfId="1859"/>
    <cellStyle name="Связанная ячейка 7 2" xfId="1860"/>
    <cellStyle name="Связанная ячейка 7_46EE.2011(v1.0)" xfId="1861"/>
    <cellStyle name="Связанная ячейка 8" xfId="1862"/>
    <cellStyle name="Связанная ячейка 8 2" xfId="1863"/>
    <cellStyle name="Связанная ячейка 8_46EE.2011(v1.0)" xfId="1864"/>
    <cellStyle name="Связанная ячейка 9" xfId="1865"/>
    <cellStyle name="Связанная ячейка 9 2" xfId="1866"/>
    <cellStyle name="Связанная ячейка 9_46EE.2011(v1.0)" xfId="1867"/>
    <cellStyle name="Стиль 1" xfId="1868"/>
    <cellStyle name="Стиль 1 2" xfId="1869"/>
    <cellStyle name="Стиль 1 3" xfId="1870"/>
    <cellStyle name="Стиль 1 4" xfId="1871"/>
    <cellStyle name="Стиль 1 5" xfId="1872"/>
    <cellStyle name="Стиль 1 6" xfId="1873"/>
    <cellStyle name="Стиль 1 7" xfId="1874"/>
    <cellStyle name="Стиль 1_Книга2" xfId="1875"/>
    <cellStyle name="ТаблицаТекст" xfId="1876"/>
    <cellStyle name="ТЕКСТ" xfId="1877"/>
    <cellStyle name="ТЕКСТ 2" xfId="1878"/>
    <cellStyle name="ТЕКСТ 3" xfId="1879"/>
    <cellStyle name="ТЕКСТ 4" xfId="1880"/>
    <cellStyle name="ТЕКСТ 5" xfId="1881"/>
    <cellStyle name="ТЕКСТ 6" xfId="1882"/>
    <cellStyle name="ТЕКСТ 7" xfId="1883"/>
    <cellStyle name="ТЕКСТ 8" xfId="1884"/>
    <cellStyle name="Текст предупреждения 2" xfId="1885"/>
    <cellStyle name="Текст предупреждения 2 2" xfId="1886"/>
    <cellStyle name="Текст предупреждения 3" xfId="1887"/>
    <cellStyle name="Текст предупреждения 3 2" xfId="1888"/>
    <cellStyle name="Текст предупреждения 4" xfId="1889"/>
    <cellStyle name="Текст предупреждения 4 2" xfId="1890"/>
    <cellStyle name="Текст предупреждения 5" xfId="1891"/>
    <cellStyle name="Текст предупреждения 5 2" xfId="1892"/>
    <cellStyle name="Текст предупреждения 6" xfId="1893"/>
    <cellStyle name="Текст предупреждения 6 2" xfId="1894"/>
    <cellStyle name="Текст предупреждения 7" xfId="1895"/>
    <cellStyle name="Текст предупреждения 7 2" xfId="1896"/>
    <cellStyle name="Текст предупреждения 8" xfId="1897"/>
    <cellStyle name="Текст предупреждения 8 2" xfId="1898"/>
    <cellStyle name="Текст предупреждения 9" xfId="1899"/>
    <cellStyle name="Текст предупреждения 9 2" xfId="1900"/>
    <cellStyle name="Текстовый" xfId="1901"/>
    <cellStyle name="Текстовый 2" xfId="1902"/>
    <cellStyle name="Текстовый 3" xfId="1903"/>
    <cellStyle name="Текстовый 4" xfId="1904"/>
    <cellStyle name="Текстовый 5" xfId="1905"/>
    <cellStyle name="Текстовый 6" xfId="1906"/>
    <cellStyle name="Текстовый 7" xfId="1907"/>
    <cellStyle name="Текстовый 8" xfId="1908"/>
    <cellStyle name="Текстовый_1" xfId="1909"/>
    <cellStyle name="Тысячи [0]_22гк" xfId="1910"/>
    <cellStyle name="Тысячи_22гк" xfId="1911"/>
    <cellStyle name="ФИКСИРОВАННЫЙ" xfId="1912"/>
    <cellStyle name="ФИКСИРОВАННЫЙ 2" xfId="1913"/>
    <cellStyle name="ФИКСИРОВАННЫЙ 3" xfId="1914"/>
    <cellStyle name="ФИКСИРОВАННЫЙ 4" xfId="1915"/>
    <cellStyle name="ФИКСИРОВАННЫЙ 5" xfId="1916"/>
    <cellStyle name="ФИКСИРОВАННЫЙ 6" xfId="1917"/>
    <cellStyle name="ФИКСИРОВАННЫЙ 7" xfId="1918"/>
    <cellStyle name="ФИКСИРОВАННЫЙ 8" xfId="1919"/>
    <cellStyle name="ФИКСИРОВАННЫЙ_1" xfId="1920"/>
    <cellStyle name="Финансовый" xfId="1" builtinId="3"/>
    <cellStyle name="Финансовый [0] 2" xfId="1921"/>
    <cellStyle name="Финансовый 10" xfId="1922"/>
    <cellStyle name="Финансовый 11" xfId="1923"/>
    <cellStyle name="Финансовый 12" xfId="1924"/>
    <cellStyle name="Финансовый 13" xfId="1925"/>
    <cellStyle name="Финансовый 14" xfId="1926"/>
    <cellStyle name="Финансовый 15" xfId="1927"/>
    <cellStyle name="Финансовый 16" xfId="1928"/>
    <cellStyle name="Финансовый 17" xfId="1929"/>
    <cellStyle name="Финансовый 18" xfId="1930"/>
    <cellStyle name="Финансовый 18 2" xfId="1931"/>
    <cellStyle name="Финансовый 19" xfId="1932"/>
    <cellStyle name="Финансовый 2" xfId="1933"/>
    <cellStyle name="Финансовый 2 10" xfId="1934"/>
    <cellStyle name="Финансовый 2 2" xfId="1935"/>
    <cellStyle name="Финансовый 2 2 2" xfId="1936"/>
    <cellStyle name="Финансовый 2 3" xfId="1937"/>
    <cellStyle name="Финансовый 2 4" xfId="1938"/>
    <cellStyle name="Финансовый 2 5" xfId="1939"/>
    <cellStyle name="Финансовый 2 6" xfId="1940"/>
    <cellStyle name="Финансовый 2 7" xfId="1941"/>
    <cellStyle name="Финансовый 2 8" xfId="1942"/>
    <cellStyle name="Финансовый 2 9" xfId="1943"/>
    <cellStyle name="Финансовый 2_46EE.2011(v1.0)" xfId="1944"/>
    <cellStyle name="Финансовый 20" xfId="2"/>
    <cellStyle name="Финансовый 24" xfId="1945"/>
    <cellStyle name="Финансовый 24 2" xfId="1946"/>
    <cellStyle name="Финансовый 3" xfId="1947"/>
    <cellStyle name="Финансовый 3 2" xfId="1948"/>
    <cellStyle name="Финансовый 3 2 2" xfId="1949"/>
    <cellStyle name="Финансовый 3 3" xfId="1950"/>
    <cellStyle name="Финансовый 35" xfId="1951"/>
    <cellStyle name="Финансовый 35 2" xfId="1952"/>
    <cellStyle name="Финансовый 4" xfId="1953"/>
    <cellStyle name="Финансовый 4 2" xfId="1954"/>
    <cellStyle name="Финансовый 4 2 3" xfId="1955"/>
    <cellStyle name="Финансовый 4 3" xfId="1956"/>
    <cellStyle name="Финансовый 4 3 2" xfId="1957"/>
    <cellStyle name="Финансовый 5" xfId="4"/>
    <cellStyle name="Финансовый 5 2" xfId="1958"/>
    <cellStyle name="Финансовый 5 2 2" xfId="1959"/>
    <cellStyle name="Финансовый 5 3" xfId="1960"/>
    <cellStyle name="Финансовый 51" xfId="1961"/>
    <cellStyle name="Финансовый 51 2" xfId="1962"/>
    <cellStyle name="Финансовый 52" xfId="1963"/>
    <cellStyle name="Финансовый 52 2" xfId="1964"/>
    <cellStyle name="Финансовый 55" xfId="1965"/>
    <cellStyle name="Финансовый 55 2" xfId="1966"/>
    <cellStyle name="Финансовый 57" xfId="1967"/>
    <cellStyle name="Финансовый 57 2" xfId="1968"/>
    <cellStyle name="Финансовый 6" xfId="1969"/>
    <cellStyle name="Финансовый 6 17" xfId="1970"/>
    <cellStyle name="Финансовый 6 2" xfId="1971"/>
    <cellStyle name="Финансовый 6 2 2" xfId="1972"/>
    <cellStyle name="Финансовый 6 2 2 3 2 2" xfId="1973"/>
    <cellStyle name="Финансовый 6 3" xfId="1974"/>
    <cellStyle name="Финансовый 6 4" xfId="1975"/>
    <cellStyle name="Финансовый 6 9 2 2" xfId="1976"/>
    <cellStyle name="Финансовый 62" xfId="1977"/>
    <cellStyle name="Финансовый 62 2" xfId="1978"/>
    <cellStyle name="Финансовый 63" xfId="1979"/>
    <cellStyle name="Финансовый 63 2" xfId="1980"/>
    <cellStyle name="Финансовый 69" xfId="1981"/>
    <cellStyle name="Финансовый 69 2" xfId="1982"/>
    <cellStyle name="Финансовый 7" xfId="1983"/>
    <cellStyle name="Финансовый 73" xfId="1984"/>
    <cellStyle name="Финансовый 73 2" xfId="1985"/>
    <cellStyle name="Финансовый 74" xfId="1986"/>
    <cellStyle name="Финансовый 74 2" xfId="1987"/>
    <cellStyle name="Финансовый 8" xfId="1988"/>
    <cellStyle name="Финансовый 9" xfId="1989"/>
    <cellStyle name="Формула" xfId="1990"/>
    <cellStyle name="Формула 2" xfId="1991"/>
    <cellStyle name="Формула_A РТ 2009 Рязаньэнерго" xfId="1992"/>
    <cellStyle name="ФормулаВБ" xfId="1993"/>
    <cellStyle name="ФормулаНаКонтроль" xfId="1994"/>
    <cellStyle name="Хороший 2" xfId="1995"/>
    <cellStyle name="Хороший 2 2" xfId="1996"/>
    <cellStyle name="Хороший 3" xfId="1997"/>
    <cellStyle name="Хороший 3 2" xfId="1998"/>
    <cellStyle name="Хороший 4" xfId="1999"/>
    <cellStyle name="Хороший 4 2" xfId="2000"/>
    <cellStyle name="Хороший 5" xfId="2001"/>
    <cellStyle name="Хороший 5 2" xfId="2002"/>
    <cellStyle name="Хороший 6" xfId="2003"/>
    <cellStyle name="Хороший 6 2" xfId="2004"/>
    <cellStyle name="Хороший 7" xfId="2005"/>
    <cellStyle name="Хороший 7 2" xfId="2006"/>
    <cellStyle name="Хороший 8" xfId="2007"/>
    <cellStyle name="Хороший 8 2" xfId="2008"/>
    <cellStyle name="Хороший 9" xfId="2009"/>
    <cellStyle name="Хороший 9 2" xfId="2010"/>
    <cellStyle name="Цифры по центру с десятыми" xfId="2011"/>
    <cellStyle name="Џђћ–…ќ’ќ›‰" xfId="2012"/>
    <cellStyle name="Шапка таблицы" xfId="2013"/>
    <cellStyle name="㼿" xfId="20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Application%20Data/Microsoft/Excel/&#1055;&#1086;&#1083;&#1091;&#1095;&#1077;&#1085;&#1086;%20&#1086;&#1090;%20&#1087;&#1086;&#1076;&#1088;&#1072;&#1079;&#1076;&#1077;&#1083;&#1077;&#1085;&#1080;&#1081;/2011.12.01%20-%20&#1041;&#1044;&#1080;&#1056;%202012(14.1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%20&#1076;&#1086;&#1082;&#1091;&#1084;&#1077;&#1085;&#1090;&#1099;%20-%20&#1085;&#1086;&#1074;&#1099;&#1077;/&#1058;&#1077;&#1093;.&#1086;&#1090;&#1076;&#1077;&#1083;/&#1043;&#1054;&#1044;&#1054;&#1042;&#1067;&#1045;/&#1043;&#1086;&#1076;&#1086;&#1074;&#1099;&#1077;%20&#1087;&#1083;&#1072;&#1085;&#1099;/2010/&#1060;&#1086;&#1088;&#1084;&#1099;%20&#1089;%20&#1053;&#1044;&#1057;/Documents%20and%20Settings/user/&#1052;&#1086;&#1080;%20&#1076;&#1086;&#1082;&#1091;&#1084;&#1077;&#1085;&#1090;&#1099;/123/&#1089;&#1086;&#1082;&#1086;&#1083;&#1086;&#1074;/&#1041;&#1072;&#1083;&#1072;&#1085;&#1089;&#1099;/&#1058;setnet/VSGD%20OAO%20RG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%20&#1076;&#1086;&#1082;&#1091;&#1084;&#1077;&#1085;&#1090;&#1099;%20-%20&#1085;&#1086;&#1074;&#1099;&#1077;/&#1058;&#1077;&#1093;.&#1086;&#1090;&#1076;&#1077;&#1083;/&#1043;&#1054;&#1044;&#1054;&#1042;&#1067;&#1045;/&#1043;&#1086;&#1076;&#1086;&#1074;&#1099;&#1077;%20&#1087;&#1083;&#1072;&#1085;&#1099;/2010/&#1060;&#1086;&#1088;&#1084;&#1099;%20&#1089;%20&#1053;&#1044;&#1057;/Documents%20and%20Settings/rek/&#1052;&#1086;&#1080;%20&#1076;&#1086;&#1082;&#1091;&#1084;&#1077;&#1085;&#1090;&#1099;/2008/&#1050;&#1086;&#1090;&#1077;&#1083;/&#1050;&#1086;&#1090;&#1077;&#1083;%20&#1086;&#1090;%205%20&#1085;&#1086;&#1103;&#1073;&#1088;&#110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M\Otdel\1.&#1055;&#1054;&#1050;&#1059;&#1055;&#1050;&#1040;\X-files\&#1085;&#1072;%20&#1089;&#1087;&#1080;&#1089;&#1072;&#1085;&#1080;&#1077;\&#1058;&#1072;&#1088;&#1080;&#1092;&#1099;\&#1058;&#1072;&#1088;&#1080;&#1092;&#1099;%202015\!!!%20&#1042;&#1099;&#1093;&#1086;&#1076;\01%20%2026-03-2014\27.03.2014_&#1041;&#1069;&#1057;&#105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work\&#1041;&#1072;&#1083;&#1072;&#1085;&#1089;&#1099;\&#1041;&#1072;&#1083;&#1072;&#1085;&#1089;&#1099;%20&#1057;&#1076;&#1077;&#1083;&#1072;&#1085;&#1086;2\1\FORM%201.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work\&#1041;&#1072;&#1083;&#1072;&#1085;&#1089;&#1099;\&#1057;&#1044;&#1077;&#1083;&#1072;&#1085;&#1086;1\ias$FI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go.IGO-XP/&#1056;&#1072;&#1073;&#1086;&#1095;&#1080;&#1081;%20&#1089;&#1090;&#1086;&#1083;/&#1048;&#1085;&#1074;&#1077;&#1089;&#1090;&#1087;&#1088;&#1086;&#1075;&#1088;&#1072;&#1084;&#1084;&#1072;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i_balans/Downloads/&#1040;&#1088;&#1093;&#1080;&#1074;&#1099;/FORM3.1.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4;&#1080;&#1056;%202017%20&#1075;&#1086;&#1076;/&#1055;&#1086;&#1083;&#1091;&#1095;&#1077;&#1085;&#1086;%20&#1086;&#1090;%20&#1087;&#1086;&#1076;&#1088;&#1072;&#1079;&#1076;&#1077;&#1083;&#1077;&#1085;&#1080;&#1081;/&#1041;&#1044;&#1080;&#1056;_2016%20&#1096;&#1072;&#1073;&#1083;&#1086;&#108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1;&#1044;&#1080;&#1056;%202012%20&#1075;&#1086;&#1076;/&#1055;&#1088;&#1080;&#1083;&#1086;&#1078;&#1077;&#1085;&#1080;&#1077;%201%20&#1076;&#1080;&#1089;&#1083;&#1086;&#1082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%20&#1076;&#1086;&#1082;&#1091;&#1084;&#1077;&#1085;&#1090;&#1099;%20-%20&#1085;&#1086;&#1074;&#1099;&#1077;/&#1058;&#1077;&#1093;.&#1086;&#1090;&#1076;&#1077;&#1083;/&#1043;&#1054;&#1044;&#1054;&#1042;&#1067;&#1045;/&#1043;&#1086;&#1076;&#1086;&#1074;&#1099;&#1077;%20&#1087;&#1083;&#1072;&#1085;&#1099;/2010/&#1060;&#1086;&#1088;&#1084;&#1099;%20&#1089;%20&#1053;&#1044;&#1057;/&#1054;&#1090;&#1076;%20&#1087;&#1083;&#1072;&#1090;&#1072;%20&#1079;&#1072;%20&#1087;&#1077;&#1088;&#1077;&#1076;&#1072;&#1095;&#1091;/&#1055;&#1077;&#1088;&#1077;&#1076;&#1072;&#1095;&#1072;%202007/&#1058;&#1072;&#1088;&#1080;&#1092;&#1099;/&#1057;&#1077;&#1088;&#1075;&#1077;&#1081;%20&#1055;&#1086;&#1076;&#1083;/&#1058;&#1086;&#1084;&#1089;&#1082;/&#1058;&#1086;&#1084;&#1089;&#1082;&#1072;&#1103;%20&#1086;&#1073;&#1083;&#1072;&#1089;&#1090;&#1100;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1;&#1044;&#1080;&#1056;%202012%20&#1075;&#1086;&#1076;/&#1055;&#1088;&#1080;&#1083;&#1086;&#1078;&#1077;&#1085;&#1080;&#1077;%208%20&#1072;&#1084;&#1086;&#1088;&#1090;&#1080;&#1079;&#1072;&#1094;&#1080;&#1103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kolovskaya_aa/AppData/Roaming/Microsoft/Excel/&#1055;&#1086;&#1083;&#1091;&#1095;&#1077;&#1085;&#1086;%20&#1086;&#1090;%20&#1087;&#1086;&#1076;&#1088;&#1072;&#1079;&#1076;&#1077;&#1083;&#1077;&#1085;&#1080;&#1081;/&#1092;&#1086;&#1088;&#1084;&#1099;%20&#1076;&#1083;&#1103;%20&#1073;&#1102;&#1076;&#1078;&#1077;&#1090;&#1072;/&#1092;&#1086;&#1088;&#1084;&#1099;%20&#1076;&#1083;&#1103;%20&#1073;&#1102;&#1076;&#1078;&#1077;&#1090;&#1072;/&#1041;&#1044;&#1080;&#1056;_2013%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vlyushina_ov/&#1056;&#1072;&#1073;&#1086;&#1095;&#1080;&#1081;%20&#1089;&#1090;&#1086;&#1083;/&#1041;&#1044;&#1080;&#1056;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entiev_av/Local%20Settings/Temporary%20Internet%20Files/Content.Outlook/THDUSZYA/&#1041;&#1044;&#1080;&#1056;_2016%20&#1054;&#1054;&#1058;&#1080;&#1058;&#106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056;&#1072;&#1073;&#1086;&#1095;&#1080;&#1081;%20&#1089;&#1090;&#1086;&#1083;/&#1056;&#1072;&#1073;&#1086;&#1090;&#1072;/&#1064;&#1072;&#1073;&#1083;&#1086;&#1085;&#1099;%20&#1092;&#1086;&#1088;&#1084;&#1099;%20&#1041;&#1044;&#1056;%20&#1076;&#1083;&#1103;%20&#1088;&#1072;&#1089;&#1089;&#1099;&#1083;&#1082;&#1080;%20&#1085;&#1072;%20&#1075;&#1086;&#1076;2%20&#1103;&#1085;&#1074;&#1099;&#1088;&#110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Res2-02/LOCALS~1/Temp/Rar$DI00.813/&#1053;&#1054;&#1071;&#1041;&#1056;&#1068;%20&#1058;&#1056;.%20&#1058;&#1052;&#106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1;&#1044;&#1080;&#1056;%202012%20&#1075;&#1086;&#1076;/&#1055;&#1088;&#1080;&#1083;&#1086;&#1078;&#1077;&#1085;&#1080;&#1077;%2014%20&#1087;&#1088;&#1086;&#1095;&#1072;&#1103;%20&#1088;&#1077;&#1072;&#1083;&#1080;&#1079;&#1072;&#1094;&#1080;&#1103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vankova_vv.BRESC/Local%20Settings/Temporary%20Internet%20Files/Content.Outlook/3OETBI8J/11%20&#1055;&#1083;&#1072;&#1085;%20&#1056;&#1069;&#1057;-2%20&#1085;&#1072;%20&#1085;&#1086;&#1103;&#1073;&#1088;&#1100;%20201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TO\ARXIV\&#1059;&#1045;_2004\&#1059;&#1045;%202004-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25A~1/LOCALS~1/Temp/Rar$DI00.766/FORM3.1.2012(v1.0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86;&#1074;&#1072;&#1103;%20&#1087;&#1072;&#1087;&#1082;&#1072;\ffastun301\&#1059;&#1045;_2008\&#1059;&#1045;%202008%20&#1085;&#1072;&#1095;&#1072;&#1083;&#1086;%20&#1075;&#1086;&#1076;&#1072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86;&#1074;&#1072;&#1103;%20&#1087;&#1072;&#1087;&#1082;&#1072;\ffastun301\&#1059;&#1045;_2008\&#1056;&#1072;&#1089;&#1095;&#1077;&#1090;&#1099;%20&#1076;&#1083;&#1103;%20&#1056;&#1057;&#1058;\&#1056;&#1057;&#1058;_2009_&#1089;%20&#1048;&#1040;&#1047;_&#1072;&#1088;&#1077;&#1085;&#1076;&#10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86;&#1074;&#1072;&#1103;%20&#1087;&#1072;&#1087;&#1082;&#1072;\ffastun301\&#1059;&#1045;_2008\&#1056;&#1072;&#1089;&#1095;&#1077;&#1090;&#1099;%20&#1076;&#1083;&#1103;%20&#1056;&#1057;&#1058;\PTO\MAT\2008\&#1055;&#1088;&#1086;&#1073;_&#1084;&#1077;&#109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OLK16/&#1048;&#1074;&#1072;&#1085;&#1082;&#1086;&#1074;&#1072;-&#1076;&#1077;&#1082;&#1072;&#1073;&#1088;&#110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1;&#1044;&#1080;&#1056;%20&#1085;&#1072;%202013&#1075;&#1086;&#1076;/&#1087;&#1088;&#1080;&#1083;&#1086;&#1078;&#1077;&#1085;&#1080;&#1077;%203%20&#1058;&#1052;&#1062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4;&#1080;&#1056;%202017%20&#1075;&#1086;&#1076;/&#1055;&#1086;&#1083;&#1091;&#1095;&#1077;&#1085;&#1086;%20&#1086;&#1090;%20&#1087;&#1086;&#1076;&#1088;&#1072;&#1079;&#1076;&#1077;&#1083;&#1077;&#1085;&#1080;&#1081;/&#1041;&#1044;&#1080;&#1056;_2016%20&#1089;&#1087;&#1077;&#1094;.&#1086;&#1076;.&#1082;&#1072;&#1085;&#1094;.&#1093;&#1086;&#1079;.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Application%20Data/Microsoft/Excel/&#1055;&#1086;&#1083;&#1091;&#1095;&#1077;&#1085;&#1086;%20&#1086;&#1090;%20&#1087;&#1086;&#1076;&#1088;&#1072;&#1079;&#1076;&#1077;&#1083;&#1077;&#1085;&#1080;&#1081;/Documents%20and%20Settings/ivankova_vv.BRESC/Local%20Settings/Temporary%20Internet%20Files/Content.Outlook/3OETBI8J/&#1041;&#1044;&#1080;&#1056;%202012(14.11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Application%20Data/Microsoft/Excel/&#1087;&#1088;&#1080;&#1083;&#1086;&#1078;&#1077;&#1085;&#1080;&#1077;%206%20&#1082;&#1086;&#1084;&#1072;&#1085;&#1076;&#1080;&#1088;&#1086;&#1074;&#1086;&#1095;&#1085;&#1099;&#1077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1;&#1044;&#1080;&#1056;%202012%20&#1075;&#1086;&#1076;/&#1055;&#1088;&#1080;&#1083;&#1086;&#1078;&#1077;&#1085;&#1080;&#1077;%2015%20&#1083;&#1100;&#1075;&#1086;&#1090;&#1085;&#1099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alans\&#1041;&#1072;&#1083;&#1072;&#1085;&#1089;&#1099;%202012\FORM3.1.2012(v1.0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Application%20Data/Microsoft/Excel/&#1055;&#1086;&#1083;&#1091;&#1095;&#1077;&#1085;&#1086;%20&#1086;&#1090;%20&#1087;&#1086;&#1076;&#1088;&#1072;&#1079;&#1076;&#1077;&#1083;&#1077;&#1085;&#1080;&#1081;/&#1056;&#1069;&#1057;-4%20&#1041;&#1102;&#1076;&#1078;&#1077;&#1090;%20&#1058;&#1052;&#1062;%202012(14.11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ol/LOCALS~1/Temp/_tc/&#1057;&#1087;&#1088;&#1072;&#1074;&#1086;&#1095;&#1085;&#1080;&#1082;%20&#1058;&#1052;&#1062;%20&#1086;&#1090;%2005.11.2012&#1075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1;&#1044;&#1080;&#1056;%202012%20&#1075;&#1086;&#1076;/&#1055;&#1088;&#1080;&#1083;&#1086;&#1078;&#1077;&#1085;&#1080;&#1077;%207%20&#1085;&#1072;&#1083;&#1086;&#1075;&#108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1;&#1044;&#1080;&#1056;%202012%20&#1075;&#1086;&#1076;/&#1055;&#1088;&#1080;&#1083;&#1086;&#1078;&#1077;&#1085;&#1080;&#1077;%2013%20&#1087;&#1077;&#1088;&#1077;&#1076;&#1072;&#1095;&#1072;%20&#1069;&#1069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Application%20Data/Microsoft/Excel/&#1055;&#1086;&#1083;&#1091;&#1095;&#1077;&#1085;&#1086;%20&#1086;&#1090;%20&#1087;&#1086;&#1076;&#1088;&#1072;&#1079;&#1076;&#1077;&#1083;&#1077;&#1085;&#1080;&#1081;/&#1041;&#1044;&#1080;&#1056;%202013%20&#1040;&#1074;&#1090;&#1086;&#1088;&#1077;&#1077;&#1074;%20&#1055;&#1042;.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nikov_kv/AppData/Local/Microsoft/Windows/Temporary%20Internet%20Files/Content.Outlook/IKD8JDP3/&#1041;&#1044;&#1080;&#1056;%202014%20&#1057;&#1050;&#1069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1;&#1044;&#1080;&#1056;%202012%20&#1075;&#1086;&#1076;/&#1055;&#1088;&#1080;&#1083;&#1086;&#1078;&#1077;&#1085;&#1080;&#1077;%209%20&#1087;&#1086;&#1090;&#1077;&#1088;&#1080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kolovskaya_aa/AppData/Roaming/Microsoft/Excel/&#1055;&#1086;&#1083;&#1091;&#1095;&#1077;&#1085;&#1086;%20&#1086;&#1090;%20&#1087;&#1086;&#1076;&#1088;&#1072;&#1079;&#1076;&#1077;&#1083;&#1077;&#1085;&#1080;&#1081;/&#1058;&#1052;&#1062;%20-&#1076;&#1086;&#1087;&#1086;&#1083;&#1085;&#1080;&#1090;&#1077;&#1083;&#1100;&#1085;&#1086;&#1041;&#1044;&#1048;&#1056;2015%20&#1056;&#1069;&#1057;-4%20(&#1087;&#1086;&#1076;%20&#1089;&#1083;&#1091;&#1078;&#1077;&#1073;&#1082;&#1091;)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udina_gs\Local%20Settings\Temporary%20Internet%20Files\Content.Outlook\5DWL01OB\&#1057;&#1087;&#1088;&#1072;&#1074;&#1086;&#1095;&#1085;&#1080;&#1082;%20&#1058;&#1052;&#1062;%20&#1086;&#1090;%2005.11.2012&#1075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1;&#1044;&#1080;&#1056;%202012%20&#1075;&#1086;&#1076;/&#1055;&#1088;&#1080;&#1083;&#1086;&#1078;&#1077;&#1085;&#1080;&#1077;%2012%20&#1088;&#1077;&#1072;&#1083;&#1080;&#1079;&#1072;&#1094;&#1080;&#1103;%20&#1069;&#106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M\Otdel\1.&#1055;&#1054;&#1050;&#1059;&#1055;&#1050;&#1040;\&#1057;&#1090;&#1072;&#1090;&#1080;&#1089;&#1090;&#1080;&#1082;&#1072;\&#1060;&#1086;&#1088;&#1084;&#1072;%2046-&#1101;&#1101;\2013%20&#1075;&#1086;&#1076;\!!!%202013%20&#1087;&#1086;%20&#1085;&#1086;&#1074;&#1086;&#1081;\&#1055;&#1086;&#1076;%20&#1073;&#1072;&#1083;&#1072;&#1085;&#1089;%20&#1048;&#1069;&#1057;&#1073;&#1050;%20+%20&#1076;&#1077;&#1082;&#1072;&#1073;&#1088;&#1100;%20&#1041;&#1069;&#1057;&#1050;%20(13,10%25)%20&#1087;&#1088;&#1072;&#1074;&#1082;&#1072;%20&#1087;&#1086;&#1090;&#1077;&#1088;&#1100;%20&#1057;&#1053;\46EP.ST(v1.0)%202013%20&#1075;&#1086;&#1076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Application%20Data/Microsoft/Excel/&#1055;&#1086;&#1083;&#1091;&#1095;&#1077;&#1085;&#1086;%20&#1086;&#1090;%20&#1087;&#1086;&#1076;&#1088;&#1072;&#1079;&#1076;&#1077;&#1083;&#1077;&#1085;&#1080;&#1081;/&#1041;&#1044;&#1080;&#1056;_2013%20%20%20&#1088;&#1072;&#1073;&#1086;&#1095;&#1080;&#1081;%20&#1086;&#1090;%2025.12.12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1;&#1044;&#1080;&#1056;%202012%20&#1075;&#1086;&#1076;/&#1055;&#1088;&#1080;&#1083;&#1086;&#1078;&#1077;&#1085;&#1080;&#1077;%2011%20&#1087;&#1086;&#1082;&#1091;&#1087;&#1082;&#1072;%20&#1101;&#1083;.&#1101;&#1085;&#1077;&#1088;&#1075;&#1080;&#1080;%20&#1056;&#1054;&#1047;&#1053;&#1048;&#1062;&#1040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PTO/LETTERS/&#1055;&#1080;&#1089;&#1100;&#1084;&#1072;%202009/&#1059;&#1045;%202010%20&#1089;%20&#1088;&#1072;&#1079;&#1076;&#1077;&#1083;&#1077;&#1085;&#1080;&#1077;&#1084;%20&#1048;&#1040;&#1047;/RST-1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1;&#1044;&#1080;&#1056;%202012%20&#1075;&#1086;&#1076;/&#1055;&#1086;&#1083;&#1091;&#1095;&#1077;&#1085;&#1086;%20&#1086;&#1090;%20&#1087;&#1086;&#1076;&#1088;-&#1081;/&#1041;&#1044;&#1080;&#1056;_2012%20&#1042;&#1080;&#1085;&#1086;&#1082;&#1091;&#1088;&#1086;&#1074;&#1072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Documents%20and%20Settings/User/Local%20Settings/Temporary%20Internet%20Files/Content.Outlook/H2M7UWM8/&#1064;&#1072;&#1073;&#1083;&#1086;&#1085;&#1099;%20&#1092;&#1086;&#1088;&#1084;&#1099;%20&#1041;&#1044;&#1056;%20&#1076;&#1083;&#1103;%20&#1088;&#1072;&#1089;&#1089;&#1099;&#1083;&#1082;&#1080;%20&#1085;&#1072;%20&#1076;&#1077;&#1082;&#1072;&#1073;&#1088;&#1100;%20(2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Application%20Data/Microsoft/Excel/&#1087;&#1088;&#1080;&#1083;&#1086;&#1078;&#1077;&#1085;&#1080;&#1077;%2018%20&#1089;&#1086;&#1094;&#1088;&#1072;&#1089;&#1093;&#1086;&#1076;&#1099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4;&#1080;&#1056;%202017%20&#1075;&#1086;&#1076;/&#1041;&#1044;&#1056;%202017%20VV1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Application%20Data/Microsoft/Excel/&#1087;&#1088;&#1080;&#1083;&#1086;&#1078;&#1077;&#1085;&#1080;&#1077;%202%20&#1091;&#1089;&#1083;&#1091;&#1075;&#1080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4;&#1080;&#1056;%202017%20&#1075;&#1086;&#1076;/&#1044;&#1083;&#1103;%20&#1041;&#1044;&#1080;&#1056;%202017%20&#1075;/5.%20&#1069;&#1083;.&#1101;&#1085;&#1077;&#1088;&#1075;&#1080;&#1103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kolovskaya_aa/AppData/Local/Microsoft/Windows/Temporary%20Internet%20Files/Content.Outlook/W4R6S18K/&#1041;&#1044;&#1044;&#1057;/&#1041;&#1044;&#1080;&#1056;_2014%20&#1061;&#1072;&#1094;&#1082;&#1077;&#1074;&#1080;&#1095;%20&#1054;&#1054;&#1054;%20&#1041;&#1069;&#105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052;&#1086;&#1080;%20&#1076;&#1086;&#1082;&#1091;&#1084;&#1077;&#1085;&#1090;&#1099;/123/&#1089;&#1086;&#1082;&#1086;&#1083;&#1086;&#1074;/&#1041;&#1072;&#1083;&#1072;&#1085;&#1089;&#1099;/&#1058;setnet/VSGD%20OAO%20RG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k/&#1052;&#1086;&#1080;%20&#1076;&#1086;&#1082;&#1091;&#1084;&#1077;&#1085;&#1090;&#1099;/2008/&#1050;&#1086;&#1090;&#1077;&#1083;/&#1050;&#1086;&#1090;&#1077;&#1083;%20&#1086;&#1090;%205%20&#1085;&#1086;&#1103;&#1073;&#1088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/1.&#1055;&#1054;&#1050;&#1059;&#1055;&#1050;&#1040;/X-files/&#1085;&#1072;%20&#1089;&#1087;&#1080;&#1089;&#1072;&#1085;&#1080;&#1077;/&#1058;&#1072;&#1088;&#1080;&#1092;&#1099;/&#1058;&#1072;&#1088;&#1080;&#1092;&#1099;%202017/!!!%20&#1042;&#1099;&#1093;&#1086;&#1076;/01%20&#1074;%20&#1045;&#1048;&#1040;&#1057;%20&#1092;&#1086;&#1088;&#1084;&#1072;%203.1%2029.03.2016/FORM3.1.2017(v1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3 ТМЦ"/>
      <sheetName val="4 ФОТ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</sheetNames>
    <sheetDataSet>
      <sheetData sheetId="0" refreshError="1">
        <row r="6">
          <cell r="D6" t="str">
            <v>Агентский договор</v>
          </cell>
        </row>
        <row r="209">
          <cell r="C209" t="str">
            <v>Январь</v>
          </cell>
        </row>
        <row r="210">
          <cell r="C210" t="str">
            <v>Февраль</v>
          </cell>
        </row>
        <row r="211">
          <cell r="C211" t="str">
            <v>Март</v>
          </cell>
        </row>
        <row r="212">
          <cell r="C212" t="str">
            <v>Апрель</v>
          </cell>
        </row>
        <row r="213">
          <cell r="C213" t="str">
            <v>Май</v>
          </cell>
        </row>
        <row r="214">
          <cell r="C214" t="str">
            <v>Июнь</v>
          </cell>
        </row>
        <row r="215">
          <cell r="C215" t="str">
            <v>Июль</v>
          </cell>
        </row>
        <row r="216">
          <cell r="C216" t="str">
            <v>Август</v>
          </cell>
        </row>
        <row r="217">
          <cell r="C217" t="str">
            <v>Сентябрь</v>
          </cell>
        </row>
        <row r="218">
          <cell r="C218" t="str">
            <v>Октябрь</v>
          </cell>
        </row>
        <row r="219">
          <cell r="C219" t="str">
            <v>Ноябрь</v>
          </cell>
        </row>
        <row r="220">
          <cell r="C220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7">
          <cell r="C7" t="str">
            <v>Прочая реализация</v>
          </cell>
        </row>
      </sheetData>
      <sheetData sheetId="1"/>
      <sheetData sheetId="2">
        <row r="13">
          <cell r="E13" t="str">
            <v>Иркутская область</v>
          </cell>
        </row>
        <row r="21">
          <cell r="D21" t="str">
            <v xml:space="preserve"> ВСЖД  - филиал ОАО "РЖД"</v>
          </cell>
          <cell r="I21">
            <v>7708503727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/>
      <sheetData sheetId="6">
        <row r="15">
          <cell r="G15">
            <v>133.56099999999998</v>
          </cell>
          <cell r="H15">
            <v>200.37700000000001</v>
          </cell>
        </row>
        <row r="17">
          <cell r="I17">
            <v>36.113</v>
          </cell>
        </row>
        <row r="20">
          <cell r="F20">
            <v>336.90899999999999</v>
          </cell>
        </row>
        <row r="21">
          <cell r="F21">
            <v>2.9780000000000002</v>
          </cell>
          <cell r="G21">
            <v>9.0559999999999992</v>
          </cell>
          <cell r="H21">
            <v>9.218</v>
          </cell>
          <cell r="I21">
            <v>6.4139999999999997</v>
          </cell>
        </row>
      </sheetData>
      <sheetData sheetId="7">
        <row r="10">
          <cell r="E10">
            <v>336.90899999999999</v>
          </cell>
          <cell r="F10">
            <v>343.41999999999996</v>
          </cell>
          <cell r="G10">
            <v>291.60899999999998</v>
          </cell>
          <cell r="H10">
            <v>292.14000000000004</v>
          </cell>
          <cell r="I10">
            <v>290.67</v>
          </cell>
          <cell r="J10">
            <v>99.677993477567568</v>
          </cell>
          <cell r="K10">
            <v>99.496816594783311</v>
          </cell>
          <cell r="L10">
            <v>86.275522470459393</v>
          </cell>
          <cell r="M10">
            <v>84.639799662221208</v>
          </cell>
        </row>
        <row r="11">
          <cell r="E11">
            <v>679.29399999999998</v>
          </cell>
          <cell r="F11">
            <v>673.05100000000004</v>
          </cell>
          <cell r="G11">
            <v>563.1099999999999</v>
          </cell>
          <cell r="H11">
            <v>570.69500000000005</v>
          </cell>
          <cell r="I11">
            <v>569.70000000000005</v>
          </cell>
          <cell r="J11">
            <v>101.17028644492198</v>
          </cell>
          <cell r="K11">
            <v>99.82565117970195</v>
          </cell>
          <cell r="L11">
            <v>83.866484909332357</v>
          </cell>
          <cell r="M11">
            <v>84.644402875859342</v>
          </cell>
        </row>
        <row r="12">
          <cell r="E12">
            <v>309.24199999999996</v>
          </cell>
          <cell r="F12">
            <v>328.92</v>
          </cell>
          <cell r="G12">
            <v>277.89999999999998</v>
          </cell>
          <cell r="H12">
            <v>278.42</v>
          </cell>
          <cell r="I12">
            <v>278.39999999999998</v>
          </cell>
          <cell r="J12">
            <v>100.17992083483267</v>
          </cell>
          <cell r="K12">
            <v>99.992816608002286</v>
          </cell>
          <cell r="L12">
            <v>90.026581124168132</v>
          </cell>
          <cell r="M12">
            <v>84.640642101422827</v>
          </cell>
        </row>
        <row r="13">
          <cell r="E13">
            <v>131742.00131704001</v>
          </cell>
          <cell r="F13">
            <v>144366.54403203967</v>
          </cell>
          <cell r="G13">
            <v>131934.2776</v>
          </cell>
          <cell r="H13">
            <v>159806.84796852167</v>
          </cell>
          <cell r="I13">
            <v>187729.10226510043</v>
          </cell>
          <cell r="J13">
            <v>142.28986255888699</v>
          </cell>
          <cell r="K13">
            <v>117.47250174290329</v>
          </cell>
          <cell r="L13">
            <v>142.49753335181711</v>
          </cell>
          <cell r="M13">
            <v>130.03643158725001</v>
          </cell>
        </row>
        <row r="14">
          <cell r="E14">
            <v>13632</v>
          </cell>
          <cell r="F14">
            <v>6280</v>
          </cell>
          <cell r="G14">
            <v>8284</v>
          </cell>
          <cell r="H14">
            <v>6701.7250000000004</v>
          </cell>
          <cell r="I14">
            <v>6280</v>
          </cell>
          <cell r="J14">
            <v>75.80878802510864</v>
          </cell>
          <cell r="K14">
            <v>93.707217171698332</v>
          </cell>
          <cell r="L14">
            <v>46.068075117370896</v>
          </cell>
          <cell r="M14">
            <v>100</v>
          </cell>
        </row>
        <row r="15">
          <cell r="E15">
            <v>1667</v>
          </cell>
          <cell r="F15">
            <v>1375</v>
          </cell>
          <cell r="G15">
            <v>1507</v>
          </cell>
          <cell r="H15">
            <v>1453.375</v>
          </cell>
          <cell r="I15">
            <v>1375</v>
          </cell>
          <cell r="J15">
            <v>91.240875912408754</v>
          </cell>
          <cell r="K15">
            <v>94.607379375591293</v>
          </cell>
          <cell r="L15">
            <v>82.483503299340128</v>
          </cell>
          <cell r="M15">
            <v>100</v>
          </cell>
        </row>
        <row r="16">
          <cell r="E16">
            <v>11965</v>
          </cell>
          <cell r="F16">
            <v>4905</v>
          </cell>
          <cell r="G16">
            <v>6777</v>
          </cell>
          <cell r="H16">
            <v>5248.35</v>
          </cell>
          <cell r="I16">
            <v>4905</v>
          </cell>
          <cell r="J16">
            <v>72.377158034528549</v>
          </cell>
          <cell r="K16">
            <v>93.457943925233636</v>
          </cell>
          <cell r="L16">
            <v>40.994567488508146</v>
          </cell>
          <cell r="M16">
            <v>100</v>
          </cell>
        </row>
        <row r="17">
          <cell r="E17">
            <v>3984</v>
          </cell>
          <cell r="F17">
            <v>4597</v>
          </cell>
          <cell r="G17">
            <v>4483</v>
          </cell>
          <cell r="H17">
            <v>4918.79</v>
          </cell>
          <cell r="I17">
            <v>5028</v>
          </cell>
          <cell r="J17">
            <v>112.15703769797013</v>
          </cell>
          <cell r="K17">
            <v>102.22026148707303</v>
          </cell>
          <cell r="L17">
            <v>126.20481927710843</v>
          </cell>
          <cell r="M17">
            <v>109.37567979116815</v>
          </cell>
        </row>
        <row r="18">
          <cell r="E18">
            <v>3984</v>
          </cell>
          <cell r="F18">
            <v>4597</v>
          </cell>
          <cell r="G18">
            <v>4483</v>
          </cell>
          <cell r="H18">
            <v>4918.79</v>
          </cell>
          <cell r="I18">
            <v>5028</v>
          </cell>
          <cell r="J18">
            <v>112.15703769797013</v>
          </cell>
          <cell r="K18">
            <v>102.22026148707303</v>
          </cell>
          <cell r="L18">
            <v>126.20481927710843</v>
          </cell>
          <cell r="M18">
            <v>109.37567979116815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25469.004717039996</v>
          </cell>
          <cell r="F20">
            <v>19353.998387899999</v>
          </cell>
          <cell r="G20">
            <v>21157.989600000001</v>
          </cell>
          <cell r="H20">
            <v>21562.930574479997</v>
          </cell>
          <cell r="I20">
            <v>41120.998335210003</v>
          </cell>
          <cell r="J20">
            <v>194.35210581259574</v>
          </cell>
          <cell r="K20">
            <v>190.70227116474246</v>
          </cell>
          <cell r="L20">
            <v>161.45506584204315</v>
          </cell>
          <cell r="M20">
            <v>212.46771602977194</v>
          </cell>
        </row>
        <row r="21">
          <cell r="E21">
            <v>25469.004717039996</v>
          </cell>
          <cell r="F21">
            <v>19353.998387899999</v>
          </cell>
          <cell r="G21">
            <v>21157.989600000001</v>
          </cell>
          <cell r="H21">
            <v>21562.930574479997</v>
          </cell>
          <cell r="I21">
            <v>-1.6647899974486791E-3</v>
          </cell>
          <cell r="J21">
            <v>-7.868375157196783E-6</v>
          </cell>
          <cell r="K21">
            <v>-7.7206110352132725E-6</v>
          </cell>
          <cell r="L21">
            <v>-6.5365333900733626E-6</v>
          </cell>
          <cell r="M21">
            <v>-8.6017884474429606E-6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41121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35648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2356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2115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1002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69705.996599999999</v>
          </cell>
          <cell r="F27">
            <v>85140.005644139674</v>
          </cell>
          <cell r="G27">
            <v>76383.288</v>
          </cell>
          <cell r="H27">
            <v>95301.415394041687</v>
          </cell>
          <cell r="I27">
            <v>101307.0539298904</v>
          </cell>
          <cell r="J27">
            <v>132.62986784477044</v>
          </cell>
          <cell r="K27">
            <v>106.30173068366014</v>
          </cell>
          <cell r="L27">
            <v>145.33477587477805</v>
          </cell>
          <cell r="M27">
            <v>118.98877990838321</v>
          </cell>
        </row>
        <row r="28">
          <cell r="E28">
            <v>18612</v>
          </cell>
          <cell r="F28">
            <v>20501</v>
          </cell>
          <cell r="G28">
            <v>20012</v>
          </cell>
          <cell r="H28">
            <v>22079.576999999997</v>
          </cell>
          <cell r="I28">
            <v>24750.639999999999</v>
          </cell>
          <cell r="J28">
            <v>123.67899260443733</v>
          </cell>
          <cell r="K28">
            <v>112.09743737391346</v>
          </cell>
          <cell r="L28">
            <v>132.98216204599183</v>
          </cell>
          <cell r="M28">
            <v>120.7289400517048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339</v>
          </cell>
          <cell r="F30">
            <v>8494.5399999999991</v>
          </cell>
          <cell r="G30">
            <v>1614</v>
          </cell>
          <cell r="H30">
            <v>9242.41</v>
          </cell>
          <cell r="I30">
            <v>9242.41</v>
          </cell>
          <cell r="J30">
            <v>572.6400247831474</v>
          </cell>
          <cell r="K30">
            <v>100</v>
          </cell>
          <cell r="L30">
            <v>2726.3746312684366</v>
          </cell>
          <cell r="M30">
            <v>108.80412594443021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F36">
            <v>1986.14</v>
          </cell>
          <cell r="G36">
            <v>0</v>
          </cell>
          <cell r="H36">
            <v>2112.6999999999998</v>
          </cell>
          <cell r="I36">
            <v>2112.6999999999998</v>
          </cell>
          <cell r="J36">
            <v>0</v>
          </cell>
          <cell r="K36">
            <v>100</v>
          </cell>
          <cell r="L36">
            <v>0</v>
          </cell>
          <cell r="M36">
            <v>106.37215906230173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339</v>
          </cell>
          <cell r="F41">
            <v>6508.4</v>
          </cell>
          <cell r="G41">
            <v>1614</v>
          </cell>
          <cell r="H41">
            <v>7129.71</v>
          </cell>
          <cell r="I41">
            <v>7129.71</v>
          </cell>
          <cell r="J41">
            <v>441.74163568773236</v>
          </cell>
          <cell r="K41">
            <v>100</v>
          </cell>
          <cell r="L41">
            <v>2103.1592920353983</v>
          </cell>
          <cell r="M41">
            <v>109.54627865527627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339</v>
          </cell>
          <cell r="F53">
            <v>6508.4</v>
          </cell>
          <cell r="G53">
            <v>1614</v>
          </cell>
          <cell r="H53">
            <v>7129.71</v>
          </cell>
          <cell r="I53">
            <v>7129.71</v>
          </cell>
          <cell r="J53">
            <v>441.74163568773236</v>
          </cell>
          <cell r="K53">
            <v>100</v>
          </cell>
          <cell r="L53">
            <v>2103.1592920353983</v>
          </cell>
          <cell r="M53">
            <v>109.54627865527627</v>
          </cell>
        </row>
        <row r="54">
          <cell r="E54">
            <v>0</v>
          </cell>
          <cell r="F54">
            <v>0</v>
          </cell>
          <cell r="G54">
            <v>280.26</v>
          </cell>
          <cell r="H54">
            <v>0</v>
          </cell>
          <cell r="I54">
            <v>8272</v>
          </cell>
          <cell r="J54">
            <v>2951.5449939342043</v>
          </cell>
          <cell r="K54">
            <v>0</v>
          </cell>
          <cell r="L54">
            <v>0</v>
          </cell>
          <cell r="M54">
            <v>0</v>
          </cell>
        </row>
        <row r="55">
          <cell r="G55">
            <v>280.26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I62">
            <v>1467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6805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131742.00131704001</v>
          </cell>
          <cell r="F64">
            <v>144366.54403203967</v>
          </cell>
          <cell r="G64">
            <v>132214.53760000001</v>
          </cell>
          <cell r="H64">
            <v>159806.84796852167</v>
          </cell>
          <cell r="I64">
            <v>196001.10226510043</v>
          </cell>
          <cell r="J64">
            <v>148.24474359852877</v>
          </cell>
          <cell r="K64">
            <v>122.64875051143503</v>
          </cell>
          <cell r="L64">
            <v>148.77647242766528</v>
          </cell>
          <cell r="M64">
            <v>135.76629099163125</v>
          </cell>
        </row>
        <row r="65">
          <cell r="E65">
            <v>38296.9157136867</v>
          </cell>
          <cell r="F65">
            <v>41966.823893665482</v>
          </cell>
          <cell r="G65">
            <v>38434.280274868892</v>
          </cell>
          <cell r="H65">
            <v>46455.26351457378</v>
          </cell>
          <cell r="I65">
            <v>88011.843813801534</v>
          </cell>
          <cell r="J65">
            <v>228.9930842580394</v>
          </cell>
          <cell r="K65">
            <v>189.45505235631862</v>
          </cell>
          <cell r="L65">
            <v>229.81444373168549</v>
          </cell>
          <cell r="M65">
            <v>209.7176665949365</v>
          </cell>
        </row>
        <row r="66">
          <cell r="E66">
            <v>31873.751849279251</v>
          </cell>
          <cell r="F66">
            <v>34928.142534753671</v>
          </cell>
          <cell r="G66">
            <v>31988.077607748655</v>
          </cell>
          <cell r="H66">
            <v>38663.780457579291</v>
          </cell>
          <cell r="I66">
            <v>34505.962642547034</v>
          </cell>
          <cell r="J66">
            <v>107.87132339015102</v>
          </cell>
          <cell r="K66">
            <v>89.246220194132107</v>
          </cell>
          <cell r="L66">
            <v>108.25823958759126</v>
          </cell>
          <cell r="M66">
            <v>98.791290170135539</v>
          </cell>
        </row>
        <row r="67">
          <cell r="E67">
            <v>40050.502470551532</v>
          </cell>
          <cell r="F67">
            <v>43888.452965776618</v>
          </cell>
          <cell r="G67">
            <v>40194.156850923137</v>
          </cell>
          <cell r="H67">
            <v>48582.414836493648</v>
          </cell>
          <cell r="I67">
            <v>49593.146028701143</v>
          </cell>
          <cell r="J67">
            <v>123.38396899986755</v>
          </cell>
          <cell r="K67">
            <v>102.08044658876912</v>
          </cell>
          <cell r="L67">
            <v>123.82652643413441</v>
          </cell>
          <cell r="M67">
            <v>112.99816393020947</v>
          </cell>
        </row>
        <row r="68">
          <cell r="E68">
            <v>21520.831283522519</v>
          </cell>
          <cell r="F68">
            <v>23583.124637843906</v>
          </cell>
          <cell r="G68">
            <v>21598.022866459323</v>
          </cell>
          <cell r="H68">
            <v>26105.389159874954</v>
          </cell>
          <cell r="I68">
            <v>23890.149780050702</v>
          </cell>
          <cell r="J68">
            <v>110.61267009375631</v>
          </cell>
          <cell r="K68">
            <v>91.514244946674978</v>
          </cell>
          <cell r="L68">
            <v>111.00941903829829</v>
          </cell>
          <cell r="M68">
            <v>101.30188491525891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58581.51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58581.51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I107">
            <v>41121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I108">
            <v>6115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I109">
            <v>11345.51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G120">
            <v>24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34052.89</v>
          </cell>
          <cell r="F123">
            <v>34052.89</v>
          </cell>
          <cell r="G123">
            <v>34052.89</v>
          </cell>
          <cell r="H123">
            <v>34052.89</v>
          </cell>
          <cell r="I123">
            <v>35943.980000000003</v>
          </cell>
          <cell r="J123">
            <v>105.55339062264612</v>
          </cell>
          <cell r="K123">
            <v>105.55339062264612</v>
          </cell>
          <cell r="L123">
            <v>105.55339062264612</v>
          </cell>
          <cell r="M123">
            <v>105.55339062264612</v>
          </cell>
        </row>
        <row r="124">
          <cell r="E124">
            <v>9899.0499999999993</v>
          </cell>
          <cell r="F124">
            <v>9899.0499999999993</v>
          </cell>
          <cell r="G124">
            <v>9899.0499999999993</v>
          </cell>
          <cell r="H124">
            <v>9899.0499999999993</v>
          </cell>
          <cell r="I124">
            <v>12152.4</v>
          </cell>
          <cell r="J124">
            <v>122.76329546774691</v>
          </cell>
          <cell r="K124">
            <v>122.76329546774691</v>
          </cell>
          <cell r="L124">
            <v>122.76329546774691</v>
          </cell>
          <cell r="M124">
            <v>122.76329546774691</v>
          </cell>
        </row>
        <row r="125">
          <cell r="E125">
            <v>8238.7800000000007</v>
          </cell>
          <cell r="F125">
            <v>8238.7800000000007</v>
          </cell>
          <cell r="G125">
            <v>8238.7800000000007</v>
          </cell>
          <cell r="H125">
            <v>8238.7800000000007</v>
          </cell>
          <cell r="I125">
            <v>7461.24</v>
          </cell>
          <cell r="J125">
            <v>90.562437642466477</v>
          </cell>
          <cell r="K125">
            <v>90.562437642466477</v>
          </cell>
          <cell r="L125">
            <v>90.562437642466477</v>
          </cell>
          <cell r="M125">
            <v>90.562437642466477</v>
          </cell>
        </row>
        <row r="126">
          <cell r="E126">
            <v>10352.32</v>
          </cell>
          <cell r="F126">
            <v>10352.32</v>
          </cell>
          <cell r="G126">
            <v>10352.32</v>
          </cell>
          <cell r="H126">
            <v>10352.32</v>
          </cell>
          <cell r="I126">
            <v>11018.546</v>
          </cell>
          <cell r="J126">
            <v>106.43552363141788</v>
          </cell>
          <cell r="K126">
            <v>106.43552363141788</v>
          </cell>
          <cell r="L126">
            <v>106.43552363141788</v>
          </cell>
          <cell r="M126">
            <v>106.43552363141788</v>
          </cell>
        </row>
        <row r="127">
          <cell r="E127">
            <v>5562.74</v>
          </cell>
          <cell r="F127">
            <v>5562.74</v>
          </cell>
          <cell r="G127">
            <v>5562.74</v>
          </cell>
          <cell r="H127">
            <v>5562.74</v>
          </cell>
          <cell r="I127">
            <v>5311.7939999999999</v>
          </cell>
          <cell r="J127">
            <v>95.488805876240846</v>
          </cell>
          <cell r="K127">
            <v>95.488805876240846</v>
          </cell>
          <cell r="L127">
            <v>95.488805876240846</v>
          </cell>
          <cell r="M127">
            <v>95.488805876240846</v>
          </cell>
        </row>
      </sheetData>
      <sheetData sheetId="8">
        <row r="16">
          <cell r="E16">
            <v>355</v>
          </cell>
        </row>
      </sheetData>
      <sheetData sheetId="9">
        <row r="11">
          <cell r="J11">
            <v>643521</v>
          </cell>
        </row>
        <row r="56">
          <cell r="E56">
            <v>384148</v>
          </cell>
          <cell r="F56">
            <v>302879</v>
          </cell>
          <cell r="G56">
            <v>337448</v>
          </cell>
          <cell r="H56">
            <v>337448</v>
          </cell>
        </row>
        <row r="71">
          <cell r="E71">
            <v>6.6299979999999996</v>
          </cell>
          <cell r="F71">
            <v>6.3900100000000002</v>
          </cell>
          <cell r="G71">
            <v>6.27</v>
          </cell>
          <cell r="H71">
            <v>6.3900009999999998</v>
          </cell>
          <cell r="I71">
            <v>6.3900009999999998</v>
          </cell>
        </row>
      </sheetData>
      <sheetData sheetId="10">
        <row r="9">
          <cell r="D9">
            <v>941240</v>
          </cell>
          <cell r="E9">
            <v>120529</v>
          </cell>
          <cell r="F9">
            <v>32984</v>
          </cell>
          <cell r="I9">
            <v>0</v>
          </cell>
        </row>
        <row r="10">
          <cell r="D10">
            <v>3694204</v>
          </cell>
          <cell r="E10">
            <v>473053</v>
          </cell>
          <cell r="F10">
            <v>129458</v>
          </cell>
          <cell r="I10">
            <v>672</v>
          </cell>
        </row>
        <row r="11">
          <cell r="D11">
            <v>577579</v>
          </cell>
          <cell r="E11">
            <v>73961</v>
          </cell>
          <cell r="F11">
            <v>20240</v>
          </cell>
          <cell r="I11">
            <v>353</v>
          </cell>
        </row>
        <row r="12">
          <cell r="D12">
            <v>434419</v>
          </cell>
          <cell r="E12">
            <v>55629</v>
          </cell>
          <cell r="F12">
            <v>15224</v>
          </cell>
          <cell r="I12">
            <v>698</v>
          </cell>
        </row>
        <row r="16">
          <cell r="D16">
            <v>423558</v>
          </cell>
          <cell r="E16">
            <v>54238</v>
          </cell>
          <cell r="F16">
            <v>14843</v>
          </cell>
          <cell r="I16">
            <v>508</v>
          </cell>
        </row>
        <row r="17">
          <cell r="D17">
            <v>282372</v>
          </cell>
          <cell r="E17">
            <v>36159</v>
          </cell>
          <cell r="F17">
            <v>9895</v>
          </cell>
          <cell r="I17">
            <v>304</v>
          </cell>
        </row>
        <row r="19">
          <cell r="D19">
            <v>848418</v>
          </cell>
          <cell r="E19">
            <v>108642</v>
          </cell>
          <cell r="F19">
            <v>29732</v>
          </cell>
          <cell r="I19">
            <v>35648</v>
          </cell>
        </row>
        <row r="20">
          <cell r="D20">
            <v>126360</v>
          </cell>
          <cell r="E20">
            <v>16181</v>
          </cell>
          <cell r="F20">
            <v>4428</v>
          </cell>
          <cell r="I20">
            <v>1684</v>
          </cell>
        </row>
        <row r="21">
          <cell r="D21">
            <v>162463</v>
          </cell>
          <cell r="E21">
            <v>20804</v>
          </cell>
          <cell r="F21">
            <v>5693</v>
          </cell>
          <cell r="I21">
            <v>1254</v>
          </cell>
        </row>
      </sheetData>
      <sheetData sheetId="11">
        <row r="8">
          <cell r="E8">
            <v>131742.00131704001</v>
          </cell>
          <cell r="F8">
            <v>144366.54403203967</v>
          </cell>
          <cell r="G8">
            <v>132214.53760000001</v>
          </cell>
          <cell r="H8">
            <v>159806.84796852167</v>
          </cell>
          <cell r="I8">
            <v>196001.10226510043</v>
          </cell>
          <cell r="J8">
            <v>1.4824474359852877</v>
          </cell>
        </row>
        <row r="9">
          <cell r="E9">
            <v>38296.9157136867</v>
          </cell>
          <cell r="F9">
            <v>41966.823893665482</v>
          </cell>
          <cell r="G9">
            <v>38434.280274868892</v>
          </cell>
          <cell r="H9">
            <v>46455.26351457378</v>
          </cell>
          <cell r="I9">
            <v>88011.843813801534</v>
          </cell>
          <cell r="J9">
            <v>2.2899308425803939</v>
          </cell>
        </row>
        <row r="10">
          <cell r="E10">
            <v>71924.254319830783</v>
          </cell>
          <cell r="F10">
            <v>78816.595500530297</v>
          </cell>
          <cell r="G10">
            <v>72182.234458671795</v>
          </cell>
          <cell r="H10">
            <v>87246.195294072939</v>
          </cell>
          <cell r="I10">
            <v>84099.108671248177</v>
          </cell>
          <cell r="J10">
            <v>1.1650942825744668</v>
          </cell>
        </row>
        <row r="12">
          <cell r="E12">
            <v>31873.751849279251</v>
          </cell>
          <cell r="F12">
            <v>34928.142534753671</v>
          </cell>
          <cell r="G12">
            <v>31988.077607748655</v>
          </cell>
          <cell r="H12">
            <v>38663.780457579291</v>
          </cell>
          <cell r="I12">
            <v>34505.962642547034</v>
          </cell>
          <cell r="J12">
            <v>1.0787132339015102</v>
          </cell>
        </row>
        <row r="13">
          <cell r="E13">
            <v>40050.502470551532</v>
          </cell>
          <cell r="F13">
            <v>43888.452965776618</v>
          </cell>
          <cell r="G13">
            <v>40194.156850923137</v>
          </cell>
          <cell r="H13">
            <v>48582.414836493648</v>
          </cell>
          <cell r="I13">
            <v>49593.146028701143</v>
          </cell>
          <cell r="J13">
            <v>1.2338396899986754</v>
          </cell>
        </row>
        <row r="14">
          <cell r="E14">
            <v>21520.831283522519</v>
          </cell>
          <cell r="F14">
            <v>23583.124637843906</v>
          </cell>
          <cell r="G14">
            <v>21598.022866459323</v>
          </cell>
          <cell r="H14">
            <v>26105.389159874954</v>
          </cell>
          <cell r="I14">
            <v>23890.149780050702</v>
          </cell>
          <cell r="J14">
            <v>1.106126700937563</v>
          </cell>
        </row>
        <row r="15">
          <cell r="E15">
            <v>6754.0000000000009</v>
          </cell>
          <cell r="F15">
            <v>0</v>
          </cell>
          <cell r="G15">
            <v>2144.7399999999998</v>
          </cell>
          <cell r="H15">
            <v>0</v>
          </cell>
          <cell r="I15">
            <v>23028.0396004504</v>
          </cell>
          <cell r="J15">
            <v>10.736984250049145</v>
          </cell>
        </row>
        <row r="16">
          <cell r="E16">
            <v>1963.3629832886429</v>
          </cell>
          <cell r="F16">
            <v>0</v>
          </cell>
          <cell r="G16">
            <v>988.57501077294751</v>
          </cell>
          <cell r="H16">
            <v>0</v>
          </cell>
          <cell r="I16">
            <v>17666.76519305693</v>
          </cell>
          <cell r="J16">
            <v>17.870940495697571</v>
          </cell>
        </row>
        <row r="17">
          <cell r="E17">
            <v>3687.3313660015351</v>
          </cell>
          <cell r="F17">
            <v>0</v>
          </cell>
          <cell r="G17">
            <v>889.89489585171759</v>
          </cell>
          <cell r="H17">
            <v>0</v>
          </cell>
          <cell r="I17">
            <v>4164.2969376522324</v>
          </cell>
          <cell r="J17">
            <v>4.6795379511268997</v>
          </cell>
        </row>
        <row r="19">
          <cell r="E19">
            <v>1634.0674791478787</v>
          </cell>
          <cell r="F19">
            <v>0</v>
          </cell>
          <cell r="G19">
            <v>394.36333891191026</v>
          </cell>
          <cell r="H19">
            <v>0</v>
          </cell>
          <cell r="I19">
            <v>1681.3408382049631</v>
          </cell>
          <cell r="J19">
            <v>4.2634308829110701</v>
          </cell>
        </row>
        <row r="20">
          <cell r="E20">
            <v>2053.2638868536565</v>
          </cell>
          <cell r="F20">
            <v>0</v>
          </cell>
          <cell r="G20">
            <v>495.53155693980739</v>
          </cell>
          <cell r="H20">
            <v>0</v>
          </cell>
          <cell r="I20">
            <v>2482.9560994472695</v>
          </cell>
          <cell r="J20">
            <v>5.0106921843302024</v>
          </cell>
        </row>
        <row r="21">
          <cell r="E21">
            <v>1103.3056507098224</v>
          </cell>
          <cell r="F21">
            <v>0</v>
          </cell>
          <cell r="G21">
            <v>266.27009337533462</v>
          </cell>
          <cell r="H21">
            <v>0</v>
          </cell>
          <cell r="I21">
            <v>1196.9774697412354</v>
          </cell>
          <cell r="J21">
            <v>4.4953507717217596</v>
          </cell>
        </row>
        <row r="22">
          <cell r="E22">
            <v>5.1266869582057986</v>
          </cell>
          <cell r="F22">
            <v>0</v>
          </cell>
          <cell r="G22">
            <v>1.6221665475915106</v>
          </cell>
          <cell r="H22">
            <v>0</v>
          </cell>
          <cell r="I22">
            <v>11.748933722476686</v>
          </cell>
          <cell r="J22">
            <v>7.2427419613114035</v>
          </cell>
        </row>
        <row r="23">
          <cell r="E23">
            <v>138496.00131704001</v>
          </cell>
          <cell r="F23">
            <v>144366.54403203967</v>
          </cell>
          <cell r="G23">
            <v>134359.2776</v>
          </cell>
          <cell r="H23">
            <v>159806.84796852167</v>
          </cell>
          <cell r="I23">
            <v>219029.14186555083</v>
          </cell>
          <cell r="J23">
            <v>1.6301750484073072</v>
          </cell>
        </row>
        <row r="24">
          <cell r="E24">
            <v>40260.278696975343</v>
          </cell>
          <cell r="F24">
            <v>41966.823893665482</v>
          </cell>
          <cell r="G24">
            <v>39422.855285641839</v>
          </cell>
          <cell r="H24">
            <v>46455.26351457378</v>
          </cell>
          <cell r="I24">
            <v>105678.60900685846</v>
          </cell>
          <cell r="J24">
            <v>2.6806432015427246</v>
          </cell>
        </row>
        <row r="25">
          <cell r="E25">
            <v>75611.585685832324</v>
          </cell>
          <cell r="F25">
            <v>78816.595500530297</v>
          </cell>
          <cell r="G25">
            <v>73072.129354523509</v>
          </cell>
          <cell r="H25">
            <v>87246.195294072939</v>
          </cell>
          <cell r="I25">
            <v>88263.405608900415</v>
          </cell>
          <cell r="J25">
            <v>1.2078942599397029</v>
          </cell>
        </row>
        <row r="27">
          <cell r="E27">
            <v>33507.819328427133</v>
          </cell>
          <cell r="F27">
            <v>34928.142534753671</v>
          </cell>
          <cell r="G27">
            <v>32382.440946660565</v>
          </cell>
          <cell r="H27">
            <v>38663.780457579291</v>
          </cell>
          <cell r="I27">
            <v>36187.303480751994</v>
          </cell>
          <cell r="J27">
            <v>1.1174977062525548</v>
          </cell>
        </row>
        <row r="28">
          <cell r="E28">
            <v>42103.766357405191</v>
          </cell>
          <cell r="F28">
            <v>43888.452965776618</v>
          </cell>
          <cell r="G28">
            <v>40689.688407862945</v>
          </cell>
          <cell r="H28">
            <v>48582.414836493648</v>
          </cell>
          <cell r="I28">
            <v>52076.102128148414</v>
          </cell>
          <cell r="J28">
            <v>1.2798353628602657</v>
          </cell>
        </row>
        <row r="29">
          <cell r="E29">
            <v>22624.136934232341</v>
          </cell>
          <cell r="F29">
            <v>23583.124637843906</v>
          </cell>
          <cell r="G29">
            <v>21864.292959834656</v>
          </cell>
          <cell r="H29">
            <v>26105.389159874954</v>
          </cell>
          <cell r="I29">
            <v>25087.127249791938</v>
          </cell>
          <cell r="J29">
            <v>1.1474017154763578</v>
          </cell>
        </row>
        <row r="30">
          <cell r="E30">
            <v>679.29399999999998</v>
          </cell>
          <cell r="F30">
            <v>673.05100000000004</v>
          </cell>
          <cell r="G30">
            <v>563.1099999999999</v>
          </cell>
          <cell r="H30">
            <v>570.69500000000005</v>
          </cell>
          <cell r="I30">
            <v>569.70000000000005</v>
          </cell>
          <cell r="J30">
            <v>1.0117028644492199</v>
          </cell>
        </row>
        <row r="31">
          <cell r="E31">
            <v>345.363</v>
          </cell>
          <cell r="F31">
            <v>337.66300000000001</v>
          </cell>
          <cell r="G31">
            <v>282.51699999999994</v>
          </cell>
          <cell r="H31">
            <v>285.09300000000002</v>
          </cell>
          <cell r="I31">
            <v>285.83</v>
          </cell>
          <cell r="J31">
            <v>1.0117267279491147</v>
          </cell>
        </row>
        <row r="32">
          <cell r="E32">
            <v>220.858</v>
          </cell>
          <cell r="F32">
            <v>207.97299999999998</v>
          </cell>
          <cell r="G32">
            <v>172.88399999999999</v>
          </cell>
          <cell r="H32">
            <v>175.31299999999999</v>
          </cell>
          <cell r="I32">
            <v>176.05</v>
          </cell>
          <cell r="J32">
            <v>1.0183128571759099</v>
          </cell>
        </row>
        <row r="33">
          <cell r="E33">
            <v>29.698999999999998</v>
          </cell>
          <cell r="F33">
            <v>27.849999999999998</v>
          </cell>
          <cell r="G33">
            <v>23.404999999999998</v>
          </cell>
          <cell r="H33">
            <v>23.58</v>
          </cell>
          <cell r="I33">
            <v>23.58</v>
          </cell>
          <cell r="J33">
            <v>1.0074770348216193</v>
          </cell>
        </row>
        <row r="34">
          <cell r="E34">
            <v>16990.188994878015</v>
          </cell>
          <cell r="F34">
            <v>17874.641499683239</v>
          </cell>
          <cell r="G34">
            <v>19883.51559494001</v>
          </cell>
          <cell r="H34">
            <v>23335.121791342379</v>
          </cell>
          <cell r="I34">
            <v>32038.666822530984</v>
          </cell>
          <cell r="J34">
            <v>1.6113180121268009</v>
          </cell>
        </row>
        <row r="35">
          <cell r="E35">
            <v>10047.055304083615</v>
          </cell>
          <cell r="F35">
            <v>10427.431286963527</v>
          </cell>
          <cell r="G35">
            <v>11708.196357251085</v>
          </cell>
          <cell r="H35">
            <v>13554.778886519754</v>
          </cell>
          <cell r="I35">
            <v>31023.182268543835</v>
          </cell>
          <cell r="J35">
            <v>2.6496978118521777</v>
          </cell>
        </row>
        <row r="38">
          <cell r="E38">
            <v>33204.97090135653</v>
          </cell>
          <cell r="F38">
            <v>33066.083265981499</v>
          </cell>
          <cell r="G38">
            <v>36532.001478044767</v>
          </cell>
          <cell r="H38">
            <v>43152.523149036293</v>
          </cell>
          <cell r="I38">
            <v>59074.889126525246</v>
          </cell>
          <cell r="J38">
            <v>1.6170723403158858</v>
          </cell>
        </row>
        <row r="39">
          <cell r="E39">
            <v>28887.137049734622</v>
          </cell>
          <cell r="F39">
            <v>30938.722462719525</v>
          </cell>
          <cell r="G39">
            <v>34624.920461015434</v>
          </cell>
          <cell r="H39">
            <v>40728.790418716155</v>
          </cell>
          <cell r="I39">
            <v>60098.114753452457</v>
          </cell>
          <cell r="J39">
            <v>1.7356896117961502</v>
          </cell>
        </row>
        <row r="40">
          <cell r="E40">
            <v>98607.560012001384</v>
          </cell>
          <cell r="F40">
            <v>102030.08340389933</v>
          </cell>
          <cell r="G40">
            <v>109161.72205587983</v>
          </cell>
          <cell r="H40">
            <v>132404.93521452358</v>
          </cell>
          <cell r="I40">
            <v>149777.21498178336</v>
          </cell>
          <cell r="J40">
            <v>1.3720671693426794</v>
          </cell>
        </row>
        <row r="41">
          <cell r="E41">
            <v>63.32713516551722</v>
          </cell>
          <cell r="F41">
            <v>67.37819597039136</v>
          </cell>
          <cell r="G41">
            <v>60.824676589888462</v>
          </cell>
          <cell r="H41">
            <v>74.149084297363913</v>
          </cell>
          <cell r="I41">
            <v>102.22443532740175</v>
          </cell>
          <cell r="J41">
            <v>1.6806408362292158</v>
          </cell>
        </row>
        <row r="42">
          <cell r="E42">
            <v>0</v>
          </cell>
          <cell r="F42">
            <v>19.217422975801636</v>
          </cell>
          <cell r="G42">
            <v>17.675771923603691</v>
          </cell>
          <cell r="H42">
            <v>21.140734440313661</v>
          </cell>
          <cell r="I42">
            <v>48.326958965666371</v>
          </cell>
          <cell r="J42">
            <v>2.7340791211009017</v>
          </cell>
        </row>
        <row r="43">
          <cell r="J43">
            <v>0</v>
          </cell>
        </row>
        <row r="45">
          <cell r="E45">
            <v>57.195776271787082</v>
          </cell>
          <cell r="F45">
            <v>60.910320252330827</v>
          </cell>
          <cell r="G45">
            <v>55.151651308764549</v>
          </cell>
          <cell r="H45">
            <v>67.286983364638047</v>
          </cell>
          <cell r="I45">
            <v>92.114453381924946</v>
          </cell>
          <cell r="J45">
            <v>1.6702029983875817</v>
          </cell>
        </row>
        <row r="46">
          <cell r="E46">
            <v>51.874192258695089</v>
          </cell>
          <cell r="F46">
            <v>56.991724818066793</v>
          </cell>
          <cell r="G46">
            <v>52.272250304264801</v>
          </cell>
          <cell r="H46">
            <v>62.707354633045824</v>
          </cell>
          <cell r="I46">
            <v>93.706092929428522</v>
          </cell>
          <cell r="J46">
            <v>1.7926546568013968</v>
          </cell>
        </row>
        <row r="47">
          <cell r="E47">
            <v>225.69457664863026</v>
          </cell>
          <cell r="F47">
            <v>187.96347430452101</v>
          </cell>
          <cell r="G47">
            <v>164.78990194364101</v>
          </cell>
          <cell r="H47">
            <v>206.52279625324729</v>
          </cell>
          <cell r="I47">
            <v>233.61976049415918</v>
          </cell>
          <cell r="J47">
            <v>1.4176825020143426</v>
          </cell>
        </row>
        <row r="49">
          <cell r="E49">
            <v>40260.278696975343</v>
          </cell>
          <cell r="F49">
            <v>39516.794638480533</v>
          </cell>
          <cell r="G49">
            <v>37097.607489091773</v>
          </cell>
          <cell r="H49">
            <v>43760.031280778196</v>
          </cell>
          <cell r="I49">
            <v>99517.405008325659</v>
          </cell>
          <cell r="J49">
            <v>2.6825828333427668</v>
          </cell>
        </row>
        <row r="52">
          <cell r="E52">
            <v>16102.399496453603</v>
          </cell>
          <cell r="F52">
            <v>16531.941530428012</v>
          </cell>
          <cell r="G52">
            <v>15678.914069849216</v>
          </cell>
          <cell r="H52">
            <v>18183.627438035157</v>
          </cell>
          <cell r="I52">
            <v>41635.592458967316</v>
          </cell>
          <cell r="J52">
            <v>2.6555150614055076</v>
          </cell>
        </row>
        <row r="53">
          <cell r="E53">
            <v>24157.87920052174</v>
          </cell>
          <cell r="F53">
            <v>22984.853108052521</v>
          </cell>
          <cell r="G53">
            <v>21418.693419242558</v>
          </cell>
          <cell r="H53">
            <v>25576.403842743039</v>
          </cell>
          <cell r="I53">
            <v>57881.812549358343</v>
          </cell>
          <cell r="J53">
            <v>2.7023969864266935</v>
          </cell>
        </row>
        <row r="59">
          <cell r="E59">
            <v>2.7892175557135488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12518.414163324807</v>
          </cell>
          <cell r="F66">
            <v>10515.329235739249</v>
          </cell>
          <cell r="G66">
            <v>8794.8682967797504</v>
          </cell>
          <cell r="H66">
            <v>11359.911308426628</v>
          </cell>
          <cell r="I66">
            <v>17293.833501453468</v>
          </cell>
          <cell r="J66">
            <v>1.9663550286234102</v>
          </cell>
        </row>
      </sheetData>
      <sheetData sheetId="12">
        <row r="8">
          <cell r="E8">
            <v>204.3</v>
          </cell>
          <cell r="F8">
            <v>200</v>
          </cell>
          <cell r="G8">
            <v>399</v>
          </cell>
          <cell r="H8">
            <v>399</v>
          </cell>
          <cell r="I8">
            <v>426.93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олный (ред. ОТ)"/>
      <sheetName val="Графика ред. ОТ"/>
      <sheetName val="Графика с собственным"/>
      <sheetName val="Полный с собств потр."/>
      <sheetName val="ИЭСК (2)"/>
      <sheetName val="Смежники мощ"/>
      <sheetName val="Смежники энер"/>
      <sheetName val="Пр. ФСТ"/>
      <sheetName val="Мощность"/>
      <sheetName val="Свод"/>
      <sheetName val="1.4 Котел"/>
      <sheetName val="1.4 Область"/>
      <sheetName val="Мощ"/>
      <sheetName val="4 (4)"/>
      <sheetName val="5"/>
      <sheetName val="ИЭСК (мощность)"/>
      <sheetName val="ОКЭ"/>
      <sheetName val="Энер"/>
      <sheetName val="ИЭСК энер"/>
      <sheetName val="ИЭСК мощ"/>
      <sheetName val="1 ИЭСК"/>
      <sheetName val="2 ОКЭ"/>
      <sheetName val="3 ВСЖД"/>
      <sheetName val="4 БЭС"/>
      <sheetName val="5 КЭЧ"/>
      <sheetName val="6 БРАЗ"/>
      <sheetName val="7 ШЭСК"/>
      <sheetName val="8 ИБ ЭП"/>
      <sheetName val="9 АУЭС-АНХК"/>
      <sheetName val="10 Витим"/>
      <sheetName val="11 АЭХК"/>
      <sheetName val="12 Копылов"/>
      <sheetName val="13 УрГео"/>
      <sheetName val="14 УСХФЗ"/>
      <sheetName val="15 СТО"/>
      <sheetName val="16 УИЭРП"/>
      <sheetName val="17 Нефте"/>
      <sheetName val="18 УХП"/>
      <sheetName val="19 Черемх"/>
      <sheetName val="20 БЦБК"/>
      <sheetName val="21 Анг. Водок."/>
      <sheetName val="22 Осетрово"/>
      <sheetName val="23 Радиан"/>
      <sheetName val="24 Азей"/>
      <sheetName val="25 Молоко"/>
      <sheetName val="26 АУС"/>
      <sheetName val="27 Аларь"/>
      <sheetName val="28 СХПласт"/>
      <sheetName val="29 НЗСМ"/>
      <sheetName val="30 Тыреть"/>
      <sheetName val="31 ВСКБТ"/>
      <sheetName val="32 Крас ЖД"/>
      <sheetName val="33 ИЗДМ"/>
      <sheetName val="АНХК"/>
      <sheetName val="Лист1"/>
      <sheetName val="ИЭСК принято"/>
      <sheetName val="4"/>
      <sheetName val="БЭС"/>
      <sheetName val="4 (2)"/>
      <sheetName val="БЭС (2)"/>
      <sheetName val="КЭЧ"/>
      <sheetName val="КЭЧ мощ (2)"/>
      <sheetName val="КЭЧ мощ"/>
      <sheetName val="4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5">
          <cell r="G15">
            <v>899.32179999999994</v>
          </cell>
          <cell r="H15">
            <v>1240.2182</v>
          </cell>
        </row>
        <row r="17">
          <cell r="I17">
            <v>171.6942</v>
          </cell>
        </row>
        <row r="20">
          <cell r="F20">
            <v>2283.4650000000001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2"/>
      <sheetName val="TEHSHEET"/>
      <sheetName val="Инструкция"/>
      <sheetName val="Заголовок"/>
      <sheetName val="Э котл"/>
      <sheetName val="М котл"/>
      <sheetName val="Часы котл"/>
      <sheetName val="Э полн"/>
      <sheetName val="М полн"/>
      <sheetName val="Часы полн"/>
      <sheetName val="Э полн1"/>
      <sheetName val="М полн1"/>
      <sheetName val="Ф3.1"/>
      <sheetName val="Ф3.1Субабоненты"/>
      <sheetName val="Форма 16"/>
      <sheetName val="Примечания"/>
    </sheetNames>
    <sheetDataSet>
      <sheetData sheetId="0">
        <row r="15">
          <cell r="B15">
            <v>2009</v>
          </cell>
        </row>
      </sheetData>
      <sheetData sheetId="1"/>
      <sheetData sheetId="2"/>
      <sheetData sheetId="3">
        <row r="2">
          <cell r="HA2" t="str">
            <v>ЗАО "Витимэнерго"</v>
          </cell>
        </row>
      </sheetData>
      <sheetData sheetId="4">
        <row r="2">
          <cell r="C2" t="str">
            <v>ЗАО "Братская электросетевая компания"</v>
          </cell>
        </row>
      </sheetData>
      <sheetData sheetId="5"/>
      <sheetData sheetId="6"/>
      <sheetData sheetId="7">
        <row r="101">
          <cell r="D101">
            <v>0</v>
          </cell>
        </row>
      </sheetData>
      <sheetData sheetId="8"/>
      <sheetData sheetId="9"/>
      <sheetData sheetId="10"/>
      <sheetData sheetId="11"/>
      <sheetData sheetId="12"/>
      <sheetData sheetId="13">
        <row r="15">
          <cell r="U15">
            <v>1553.385</v>
          </cell>
        </row>
      </sheetData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Выбор субъекта РФ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modUpdTemplMain"/>
      <sheetName val="AllSheetsInThisWorkbook"/>
      <sheetName val="REESTR_ORG"/>
      <sheetName val="modClassifierValidate"/>
      <sheetName val="modHyp"/>
      <sheetName val="modList00"/>
      <sheetName val="modList03"/>
      <sheetName val="modList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2008</v>
          </cell>
        </row>
        <row r="3">
          <cell r="B3" t="str">
            <v>2009</v>
          </cell>
        </row>
        <row r="4">
          <cell r="B4" t="str">
            <v>2010</v>
          </cell>
        </row>
        <row r="5">
          <cell r="B5" t="str">
            <v>2011</v>
          </cell>
        </row>
        <row r="6">
          <cell r="B6" t="str">
            <v>2012</v>
          </cell>
        </row>
        <row r="7">
          <cell r="B7" t="str">
            <v>2013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 refreshError="1">
        <row r="174">
          <cell r="A174" t="str">
            <v>Управление</v>
          </cell>
          <cell r="B174" t="str">
            <v>Администрация</v>
          </cell>
        </row>
        <row r="175">
          <cell r="B175" t="str">
            <v>Аналитический отдел</v>
          </cell>
        </row>
        <row r="176">
          <cell r="B176" t="str">
            <v>Бухгалтерия</v>
          </cell>
        </row>
        <row r="177">
          <cell r="B177" t="str">
            <v>ОИТ</v>
          </cell>
        </row>
        <row r="178">
          <cell r="B178" t="str">
            <v>ОМТС</v>
          </cell>
        </row>
        <row r="179">
          <cell r="B179" t="str">
            <v>ООТиТЭ</v>
          </cell>
        </row>
        <row r="180">
          <cell r="B180" t="str">
            <v>Административно-хозяйственный отдел</v>
          </cell>
        </row>
        <row r="181">
          <cell r="B181" t="str">
            <v>Отдел по управлению персоналом</v>
          </cell>
        </row>
        <row r="182">
          <cell r="B182" t="str">
            <v>ПТО</v>
          </cell>
        </row>
        <row r="183">
          <cell r="B183" t="str">
            <v>ПЭО</v>
          </cell>
        </row>
        <row r="184">
          <cell r="B184" t="str">
            <v>РЭС Иркутский</v>
          </cell>
        </row>
        <row r="185">
          <cell r="B185" t="str">
            <v>РЭС-1</v>
          </cell>
        </row>
        <row r="186">
          <cell r="B186" t="str">
            <v>РЭС-1 МУ г. Вихоревка</v>
          </cell>
        </row>
        <row r="187">
          <cell r="B187" t="str">
            <v>РЭС-2</v>
          </cell>
        </row>
        <row r="188">
          <cell r="B188" t="str">
            <v>РЭС-2  МУ п. Новая Игирма</v>
          </cell>
        </row>
        <row r="189">
          <cell r="B189" t="str">
            <v>РЭС-2 МУ г. Гидростроитель</v>
          </cell>
        </row>
        <row r="190">
          <cell r="B190" t="str">
            <v>РЭС-2 МУ г. Железногорск-Илимский</v>
          </cell>
        </row>
        <row r="191">
          <cell r="B191" t="str">
            <v>РЭС-3</v>
          </cell>
        </row>
        <row r="192">
          <cell r="B192" t="str">
            <v>РЭС-4</v>
          </cell>
        </row>
        <row r="193">
          <cell r="B193" t="str">
            <v>РЭЦ</v>
          </cell>
        </row>
        <row r="194">
          <cell r="B194" t="str">
            <v>Группа безопасности, режима и охраны</v>
          </cell>
        </row>
        <row r="195">
          <cell r="B195" t="str">
            <v>Группа по контролю за электроэнергией</v>
          </cell>
        </row>
        <row r="196">
          <cell r="B196" t="str">
            <v>СКЭ</v>
          </cell>
        </row>
        <row r="197">
          <cell r="B197" t="str">
            <v>Столовая</v>
          </cell>
        </row>
        <row r="198">
          <cell r="B198" t="str">
            <v>АТЦ</v>
          </cell>
        </row>
        <row r="199">
          <cell r="B199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4 ФОТ"/>
      <sheetName val="Вспомог. 2012 (2)"/>
      <sheetName val="РЭС-2"/>
      <sheetName val="РЭС-4"/>
      <sheetName val="РЭС-3"/>
      <sheetName val="Вихор1"/>
      <sheetName val="ЦпоРО"/>
      <sheetName val="РЭС-Иркутский"/>
      <sheetName val="СКЭ"/>
      <sheetName val="РЭЦ"/>
    </sheetNames>
    <sheetDataSet>
      <sheetData sheetId="0">
        <row r="156">
          <cell r="B156" t="str">
            <v>Текущий ремонт</v>
          </cell>
        </row>
        <row r="157">
          <cell r="B157" t="str">
            <v>Капитальный ремонт</v>
          </cell>
        </row>
        <row r="158">
          <cell r="B158" t="str">
            <v>Инвестиционная программа</v>
          </cell>
        </row>
        <row r="159">
          <cell r="B159" t="str">
            <v>Технологическое присоединение</v>
          </cell>
        </row>
        <row r="160">
          <cell r="B160" t="str">
            <v>Допуск к работе, инструктажи, тех.учеба, день ТБ, ремонт и подготовка инструмента, общехоз. работы</v>
          </cell>
        </row>
        <row r="161">
          <cell r="B161" t="str">
            <v>Уличное освещение</v>
          </cell>
        </row>
        <row r="164">
          <cell r="B164" t="str">
            <v>А-80</v>
          </cell>
        </row>
        <row r="165">
          <cell r="B165" t="str">
            <v>АИ-92</v>
          </cell>
        </row>
        <row r="166">
          <cell r="B166" t="str">
            <v>АИ-95</v>
          </cell>
        </row>
        <row r="167">
          <cell r="B167" t="str">
            <v>Дизтопливо</v>
          </cell>
        </row>
        <row r="232">
          <cell r="C232" t="str">
            <v>км</v>
          </cell>
        </row>
        <row r="233">
          <cell r="C233" t="str">
            <v>т*км</v>
          </cell>
        </row>
        <row r="234">
          <cell r="C234" t="str">
            <v>м/ч</v>
          </cell>
        </row>
        <row r="240">
          <cell r="B240" t="str">
            <v>Бензин</v>
          </cell>
        </row>
        <row r="241">
          <cell r="B241" t="str">
            <v>Дизельное топливо</v>
          </cell>
        </row>
        <row r="242">
          <cell r="B242" t="str">
            <v>Масла и смазки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8 Амортизация"/>
      <sheetName val="Вспомог. 2012 (2)"/>
      <sheetName val="Бух"/>
    </sheetNames>
    <sheetDataSet>
      <sheetData sheetId="0">
        <row r="30">
          <cell r="D30" t="str">
            <v>Амортизация зданий, сооружений</v>
          </cell>
        </row>
        <row r="31">
          <cell r="D31" t="str">
            <v>Амортизация передаточных устройств</v>
          </cell>
        </row>
        <row r="32">
          <cell r="D32" t="str">
            <v>Амортизация транспорта, оборудования, оргтехники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174">
          <cell r="B174" t="str">
            <v>Администрация</v>
          </cell>
        </row>
        <row r="175">
          <cell r="B175" t="str">
            <v>Аналитический отдел</v>
          </cell>
        </row>
        <row r="176">
          <cell r="B176" t="str">
            <v>Бухгалтерия</v>
          </cell>
        </row>
        <row r="177">
          <cell r="B177" t="str">
            <v>ОИТ</v>
          </cell>
        </row>
        <row r="178">
          <cell r="B178" t="str">
            <v>ОМТС</v>
          </cell>
        </row>
        <row r="179">
          <cell r="B179" t="str">
            <v>ООТиТЭ</v>
          </cell>
        </row>
        <row r="180">
          <cell r="B180" t="str">
            <v>Административно-хозяйственный отдел</v>
          </cell>
        </row>
        <row r="181">
          <cell r="B181" t="str">
            <v>Отдел по управлению персоналом</v>
          </cell>
        </row>
        <row r="182">
          <cell r="B182" t="str">
            <v>ПТО</v>
          </cell>
        </row>
        <row r="183">
          <cell r="B183" t="str">
            <v>ПЭО</v>
          </cell>
        </row>
        <row r="184">
          <cell r="B184" t="str">
            <v>РЭС Иркутский</v>
          </cell>
        </row>
        <row r="185">
          <cell r="B185" t="str">
            <v>РЭС-1</v>
          </cell>
        </row>
        <row r="186">
          <cell r="B186" t="str">
            <v>РЭС-1 МУ г. Вихоревка</v>
          </cell>
        </row>
        <row r="187">
          <cell r="B187" t="str">
            <v>РЭС-2</v>
          </cell>
        </row>
        <row r="188">
          <cell r="B188" t="str">
            <v>РЭС-2  МУ п. Новая Игирма</v>
          </cell>
        </row>
        <row r="189">
          <cell r="B189" t="str">
            <v>РЭС-2 МУ г. Гидростроитель</v>
          </cell>
        </row>
        <row r="190">
          <cell r="B190" t="str">
            <v>РЭС-2 МУ г. Железногорск-Илимский</v>
          </cell>
        </row>
        <row r="191">
          <cell r="B191" t="str">
            <v>РЭС-3</v>
          </cell>
        </row>
        <row r="192">
          <cell r="B192" t="str">
            <v>РЭС-4</v>
          </cell>
        </row>
        <row r="193">
          <cell r="B193" t="str">
            <v>РЭЦ</v>
          </cell>
        </row>
        <row r="194">
          <cell r="B194" t="str">
            <v>Группа безопасности, режима и охраны</v>
          </cell>
        </row>
        <row r="195">
          <cell r="B195" t="str">
            <v>Группа по контролю за электроэнергией</v>
          </cell>
        </row>
        <row r="196">
          <cell r="B196" t="str">
            <v>СКЭ</v>
          </cell>
        </row>
        <row r="197">
          <cell r="B197" t="str">
            <v>Столовая</v>
          </cell>
        </row>
        <row r="198">
          <cell r="B198" t="str">
            <v>АТЦ</v>
          </cell>
        </row>
        <row r="199">
          <cell r="B199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05">
          <cell r="D205" t="str">
            <v>кг</v>
          </cell>
        </row>
        <row r="206">
          <cell r="D206" t="str">
            <v>км</v>
          </cell>
        </row>
        <row r="207">
          <cell r="D207" t="str">
            <v>л</v>
          </cell>
        </row>
        <row r="208">
          <cell r="D208" t="str">
            <v>м</v>
          </cell>
        </row>
        <row r="209">
          <cell r="D209" t="str">
            <v>тн</v>
          </cell>
        </row>
        <row r="210">
          <cell r="D210" t="str">
            <v>шт</v>
          </cell>
        </row>
        <row r="211">
          <cell r="D211" t="str">
            <v>бал</v>
          </cell>
        </row>
        <row r="212">
          <cell r="D212" t="str">
            <v>компл</v>
          </cell>
        </row>
        <row r="213">
          <cell r="D213" t="str">
            <v>м²</v>
          </cell>
        </row>
        <row r="214">
          <cell r="D214" t="str">
            <v>м³</v>
          </cell>
        </row>
        <row r="215">
          <cell r="D215" t="str">
            <v>пар</v>
          </cell>
        </row>
        <row r="216">
          <cell r="D216" t="str">
            <v>рул</v>
          </cell>
        </row>
        <row r="217">
          <cell r="D217" t="str">
            <v>уп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 refreshError="1">
        <row r="56">
          <cell r="D56" t="str">
            <v>Командировочные</v>
          </cell>
        </row>
        <row r="208">
          <cell r="B208" t="str">
            <v>ОДГ</v>
          </cell>
        </row>
        <row r="209">
          <cell r="B209" t="str">
            <v>тех. отдел</v>
          </cell>
        </row>
        <row r="210">
          <cell r="B210" t="str">
            <v>ВЛ</v>
          </cell>
        </row>
        <row r="211">
          <cell r="B211" t="str">
            <v>УО</v>
          </cell>
        </row>
        <row r="212">
          <cell r="B212" t="str">
            <v>КЛ</v>
          </cell>
        </row>
        <row r="213">
          <cell r="B213" t="str">
            <v>ТП</v>
          </cell>
        </row>
        <row r="214">
          <cell r="B214" t="str">
            <v>ТП-1</v>
          </cell>
        </row>
        <row r="215">
          <cell r="B215" t="str">
            <v>ТП-2</v>
          </cell>
        </row>
        <row r="216">
          <cell r="B216" t="str">
            <v>ВЛ и УО</v>
          </cell>
        </row>
        <row r="217">
          <cell r="B217" t="str">
            <v>ТП и КЛ</v>
          </cell>
          <cell r="C217" t="str">
            <v>Январь</v>
          </cell>
        </row>
        <row r="218">
          <cell r="B218" t="str">
            <v>по ремонту и обслуживанию распред. сетей</v>
          </cell>
          <cell r="C218" t="str">
            <v>Февраль</v>
          </cell>
        </row>
        <row r="219">
          <cell r="B219" t="str">
            <v>РЗиА</v>
          </cell>
          <cell r="C219" t="str">
            <v>Март</v>
          </cell>
        </row>
        <row r="220">
          <cell r="B220" t="str">
            <v>ТМХ</v>
          </cell>
          <cell r="C220" t="str">
            <v>Апрель</v>
          </cell>
        </row>
        <row r="221">
          <cell r="B221" t="str">
            <v>В/В испытаний</v>
          </cell>
          <cell r="C221" t="str">
            <v>Май</v>
          </cell>
        </row>
        <row r="222">
          <cell r="B222" t="str">
            <v>связи</v>
          </cell>
          <cell r="C222" t="str">
            <v>Июнь</v>
          </cell>
        </row>
        <row r="223">
          <cell r="B223" t="str">
            <v>по установке электросчетчиков</v>
          </cell>
          <cell r="C223" t="str">
            <v>Июль</v>
          </cell>
        </row>
        <row r="224">
          <cell r="B224" t="str">
            <v>пром. учета Центрального округа г. Братска</v>
          </cell>
          <cell r="C224" t="str">
            <v>Август</v>
          </cell>
        </row>
        <row r="225">
          <cell r="B225" t="str">
            <v>быт. учета Центрального округа г. Братска</v>
          </cell>
          <cell r="C225" t="str">
            <v>Сентябрь</v>
          </cell>
        </row>
        <row r="226">
          <cell r="B226" t="str">
            <v>быт. учета по обслуживанию Братского района</v>
          </cell>
          <cell r="C226" t="str">
            <v>Октябрь</v>
          </cell>
        </row>
        <row r="227">
          <cell r="B227" t="str">
            <v>пром. и быт. учета п.Падун</v>
          </cell>
          <cell r="C227" t="str">
            <v>Ноябрь</v>
          </cell>
        </row>
        <row r="228">
          <cell r="B228" t="str">
            <v>пром. и быт. учета п.Гидростроитель</v>
          </cell>
          <cell r="C228" t="str">
            <v>Декабрь</v>
          </cell>
        </row>
        <row r="229">
          <cell r="B229" t="str">
            <v>пром. и быт. учета г.Вихоревка</v>
          </cell>
        </row>
        <row r="230">
          <cell r="B230" t="str">
            <v>пром. и быт. учета п.Н. Игирма</v>
          </cell>
        </row>
        <row r="231">
          <cell r="B231" t="str">
            <v>пром. и быт. учета г. Железногорск-Илимский</v>
          </cell>
        </row>
        <row r="232">
          <cell r="B232" t="str">
            <v>прочий (обслуживающий персонал)</v>
          </cell>
        </row>
        <row r="233">
          <cell r="B233" t="str">
            <v>водители</v>
          </cell>
        </row>
        <row r="234">
          <cell r="B234" t="str">
            <v>ремонтники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покупка_энергия"/>
      <sheetName val="передача"/>
      <sheetName val="продажи"/>
      <sheetName val="ос"/>
      <sheetName val="Льготный проезд"/>
      <sheetName val="услуги"/>
      <sheetName val="труд"/>
      <sheetName val="Лист1"/>
      <sheetName val="тмц"/>
      <sheetName val="Транспорт"/>
      <sheetName val="Командировки"/>
      <sheetName val="Доходы"/>
      <sheetName val="Соц. выплаты"/>
      <sheetName val="Обучение"/>
      <sheetName val="справочники"/>
      <sheetName val="подразделения"/>
      <sheetName val="Инструкция"/>
      <sheetName val="Вспомогательный"/>
      <sheetName val="1 Дислокация"/>
      <sheetName val="2 Услуги"/>
      <sheetName val="3 ТМЦ"/>
      <sheetName val="4 ФОТ"/>
      <sheetName val="5 ЭЭ собственные"/>
      <sheetName val="6 Командировочные"/>
      <sheetName val="7 Обучение"/>
      <sheetName val="8 Госпошлины"/>
      <sheetName val="9 Налоги"/>
      <sheetName val="10 Льготный проезд"/>
      <sheetName val="11 Соцрасходы"/>
      <sheetName val="12 Амортизация"/>
      <sheetName val="13 Передача опт"/>
      <sheetName val="14 Потери"/>
      <sheetName val="15 Покупка ЭЭ опт"/>
      <sheetName val="16 Покупка ЭЭ розница"/>
      <sheetName val="17 Реализация ЭЭ"/>
      <sheetName val="18 Передача ЭЭ"/>
      <sheetName val="19 Прочая реализация"/>
      <sheetName val="20 Ремонты"/>
    </sheetNames>
    <sheetDataSet>
      <sheetData sheetId="0">
        <row r="2">
          <cell r="A2" t="str">
            <v>БЭС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тмц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Сентябрь"/>
      <sheetName val="TECHSHEET"/>
      <sheetName val="~5047955"/>
      <sheetName val="Производство электроэнергии"/>
      <sheetName val="Титульный"/>
      <sheetName val="Опции"/>
      <sheetName val="План Газпрома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аренда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FES"/>
      <sheetName val="Справочно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Сводная база БДР"/>
      <sheetName val="Рабочий"/>
      <sheetName val="Расшифровки"/>
      <sheetName val="1 Дислокация"/>
      <sheetName val="3 ТМЦ"/>
      <sheetName val="Справочники"/>
    </sheetNames>
    <sheetDataSet>
      <sheetData sheetId="0">
        <row r="2">
          <cell r="A2" t="str">
            <v>БЭС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4 Прочая реализация"/>
      <sheetName val="Вспомог. 2012 (2)"/>
      <sheetName val="ЭТЛ"/>
      <sheetName val="Столовая"/>
      <sheetName val="СКЭ"/>
      <sheetName val="Щербакова"/>
    </sheetNames>
    <sheetDataSet>
      <sheetData sheetId="0">
        <row r="6">
          <cell r="D6" t="str">
            <v>Агентский договор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ы"/>
      <sheetName val="Прил. 1 Состав бригад"/>
      <sheetName val="Прил. 2 Трудозатраты"/>
      <sheetName val="Прил. 3 Материалы"/>
      <sheetName val="Прил. 4 Свод"/>
    </sheetNames>
    <sheetDataSet>
      <sheetData sheetId="0">
        <row r="3">
          <cell r="A3" t="str">
            <v>январь</v>
          </cell>
        </row>
        <row r="17">
          <cell r="A17" t="str">
            <v>Текущий ремонт</v>
          </cell>
        </row>
        <row r="18">
          <cell r="A18" t="str">
            <v>Капитальный ремонт</v>
          </cell>
        </row>
        <row r="19">
          <cell r="A19" t="str">
            <v>Инвестиционная программа</v>
          </cell>
        </row>
        <row r="20">
          <cell r="A20" t="str">
            <v>Технологическое присоединение</v>
          </cell>
        </row>
        <row r="21">
          <cell r="A21" t="str">
            <v>Допуск к работе, инструктажи, тех.учеба, день ТБ, ремонт и подготовка инструмента, общехоз. работы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"/>
      <sheetName val="Иркут"/>
      <sheetName val="Бр_р-н"/>
      <sheetName val="Лист1"/>
      <sheetName val="СВОД_вариант"/>
      <sheetName val="СВОД_вариант2"/>
      <sheetName val="СВОД_вариант без У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 refreshError="1"/>
      <sheetData sheetId="1" refreshError="1"/>
      <sheetData sheetId="2" refreshError="1">
        <row r="8">
          <cell r="F8" t="str">
            <v>Иркутская область</v>
          </cell>
        </row>
        <row r="10">
          <cell r="F10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РЭС-1"/>
      <sheetName val="РЭС-2"/>
      <sheetName val="РЭС-3"/>
      <sheetName val="РЭС-4"/>
      <sheetName val="РЭС-Ирк"/>
      <sheetName val="Свод"/>
      <sheetName val="Мех-мы"/>
    </sheetNames>
    <sheetDataSet>
      <sheetData sheetId="0"/>
      <sheetData sheetId="1"/>
      <sheetData sheetId="2"/>
      <sheetData sheetId="3"/>
      <sheetData sheetId="4"/>
      <sheetData sheetId="5">
        <row r="5">
          <cell r="O5">
            <v>9.879999999999999</v>
          </cell>
          <cell r="P5">
            <v>11.78</v>
          </cell>
        </row>
        <row r="6">
          <cell r="O6">
            <v>13.6</v>
          </cell>
          <cell r="P6">
            <v>333.04699999999997</v>
          </cell>
        </row>
        <row r="7">
          <cell r="O7">
            <v>0</v>
          </cell>
          <cell r="P7">
            <v>901.21639999999991</v>
          </cell>
        </row>
        <row r="8">
          <cell r="O8">
            <v>33.426400000000001</v>
          </cell>
          <cell r="P8">
            <v>828.98059999999987</v>
          </cell>
        </row>
        <row r="9">
          <cell r="O9">
            <v>165</v>
          </cell>
          <cell r="P9">
            <v>3708.0119999999997</v>
          </cell>
        </row>
        <row r="14">
          <cell r="O14">
            <v>14</v>
          </cell>
          <cell r="P14">
            <v>1223.8275000000001</v>
          </cell>
        </row>
        <row r="15">
          <cell r="O15">
            <v>399.6825</v>
          </cell>
          <cell r="P15">
            <v>843.72749999999996</v>
          </cell>
        </row>
        <row r="16">
          <cell r="O16">
            <v>510.38370000000003</v>
          </cell>
          <cell r="P16">
            <v>1980.7065000000002</v>
          </cell>
        </row>
        <row r="18">
          <cell r="O18">
            <v>181.7</v>
          </cell>
          <cell r="P18">
            <v>2516.1999999999998</v>
          </cell>
        </row>
        <row r="19">
          <cell r="O19">
            <v>243</v>
          </cell>
          <cell r="P19">
            <v>1608</v>
          </cell>
        </row>
        <row r="20">
          <cell r="O20">
            <v>0</v>
          </cell>
          <cell r="P20">
            <v>24.5</v>
          </cell>
        </row>
        <row r="21">
          <cell r="O21">
            <v>75</v>
          </cell>
          <cell r="P21">
            <v>2400</v>
          </cell>
        </row>
        <row r="22">
          <cell r="O22">
            <v>105</v>
          </cell>
          <cell r="P22">
            <v>630</v>
          </cell>
        </row>
        <row r="23">
          <cell r="O23">
            <v>0</v>
          </cell>
          <cell r="P23">
            <v>70</v>
          </cell>
        </row>
        <row r="24">
          <cell r="O24">
            <v>12.8</v>
          </cell>
          <cell r="P24">
            <v>256</v>
          </cell>
        </row>
        <row r="25">
          <cell r="O25">
            <v>1047.8</v>
          </cell>
          <cell r="P25">
            <v>2641.2000000000003</v>
          </cell>
        </row>
        <row r="26">
          <cell r="O26">
            <v>23.4</v>
          </cell>
          <cell r="P26">
            <v>23.4</v>
          </cell>
        </row>
        <row r="27">
          <cell r="O27">
            <v>9</v>
          </cell>
          <cell r="P27">
            <v>90</v>
          </cell>
        </row>
        <row r="28">
          <cell r="O28">
            <v>0</v>
          </cell>
          <cell r="P28">
            <v>19</v>
          </cell>
        </row>
        <row r="29">
          <cell r="O29">
            <v>726.8</v>
          </cell>
          <cell r="P29">
            <v>7493.4</v>
          </cell>
        </row>
        <row r="30">
          <cell r="O30">
            <v>0</v>
          </cell>
          <cell r="P30">
            <v>395.76400000000001</v>
          </cell>
        </row>
        <row r="31">
          <cell r="O31">
            <v>0</v>
          </cell>
          <cell r="P31">
            <v>2503.44</v>
          </cell>
        </row>
        <row r="32">
          <cell r="O32">
            <v>181.36799999999999</v>
          </cell>
          <cell r="P32">
            <v>1604.4269999999999</v>
          </cell>
        </row>
        <row r="33">
          <cell r="O33">
            <v>144.566</v>
          </cell>
          <cell r="P33">
            <v>3814.2719999999995</v>
          </cell>
        </row>
      </sheetData>
      <sheetData sheetId="6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РЭС-1"/>
      <sheetName val="РЭС-2"/>
      <sheetName val="РЭС-3"/>
      <sheetName val="РЭС-4"/>
      <sheetName val="РЭС-Ирк"/>
      <sheetName val="Свод УЕ БЭС"/>
      <sheetName val="Мех-мы"/>
      <sheetName val="Мех_Сбыт"/>
      <sheetName val="ЛЭП БЭС"/>
      <sheetName val="ПС БЭС"/>
      <sheetName val="Сбыт"/>
      <sheetName val="Распр_УЕ"/>
      <sheetName val="ЛЭП ИАЗ"/>
      <sheetName val="ПС ИАЗ"/>
      <sheetName val="Pu"/>
      <sheetName val="О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УЕ БЭС"/>
      <sheetName val="Мех-мы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Вспомогательный"/>
      <sheetName val="эл ст"/>
      <sheetName val="СписочнаяЧисленность"/>
      <sheetName val="Оборудование_стоим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Данные"/>
      <sheetName val="Анализ"/>
      <sheetName val="GRES.2007.5"/>
      <sheetName val="Лист12"/>
      <sheetName val="Исполнителям"/>
      <sheetName val=" накладные расходы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Дебет_Кредит"/>
      <sheetName val="фев(ф)"/>
      <sheetName val="% транспортировки"/>
      <sheetName val="3"/>
      <sheetName val="ОС до 40 т.р."/>
      <sheetName val="Регионы"/>
      <sheetName val="1.411.1"/>
      <sheetName val="regs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0_1"/>
      <sheetName val="2_1"/>
      <sheetName val="2_2"/>
      <sheetName val="6_1"/>
      <sheetName val="17_1"/>
      <sheetName val="24_1"/>
      <sheetName val="9_3"/>
      <sheetName val="_ транспортировки"/>
      <sheetName val="GRES_2007_5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ИТ-бюджет"/>
      <sheetName val="Титульный лист С-П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Детализация"/>
      <sheetName val="Справочник затрат_СБ"/>
      <sheetName val="Financing"/>
      <sheetName val="Производство электроэнергии"/>
      <sheetName val="ПРОГНОЗ_1"/>
    </sheetNames>
    <sheetDataSet>
      <sheetData sheetId="0">
        <row r="4">
          <cell r="A4" t="str">
            <v>РГК</v>
          </cell>
        </row>
      </sheetData>
      <sheetData sheetId="1"/>
      <sheetData sheetId="2" refreshError="1">
        <row r="4">
          <cell r="A4" t="str">
            <v>РГК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2 Услуги"/>
      <sheetName val="6 Командировочные"/>
      <sheetName val="8 Госпошлины"/>
      <sheetName val="Справочники"/>
    </sheetNames>
    <sheetDataSet>
      <sheetData sheetId="0">
        <row r="2">
          <cell r="A2" t="str">
            <v>БЭС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Лист1"/>
      <sheetName val="Свод"/>
      <sheetName val="3 ТМЦ"/>
      <sheetName val="Справочник ТМЦ"/>
      <sheetName val="АО"/>
      <sheetName val="АХО"/>
      <sheetName val="ООТиТЭ"/>
      <sheetName val="Юр.отдел"/>
      <sheetName val="ПЭО"/>
      <sheetName val="АХО спецод"/>
      <sheetName val="ГКЭ"/>
      <sheetName val="ГБРО"/>
      <sheetName val="Лист2"/>
      <sheetName val="РЭС-Ирк"/>
      <sheetName val="РЭС-4"/>
      <sheetName val="ПТО"/>
      <sheetName val="Бух"/>
      <sheetName val="ОИТ"/>
      <sheetName val="РЭС-1Вих.2"/>
      <sheetName val="ОУП"/>
      <sheetName val="ОМТС"/>
      <sheetName val="РЭС-3"/>
      <sheetName val="ЭТЛ2"/>
      <sheetName val="РЭС-1"/>
      <sheetName val="РЭС-2"/>
      <sheetName val="АТЦ"/>
      <sheetName val="РЭЦ"/>
      <sheetName val="СКЭ"/>
      <sheetName val="Вспомог. 2012 (2)"/>
    </sheetNames>
    <sheetDataSet>
      <sheetData sheetId="0">
        <row r="206">
          <cell r="D206" t="str">
            <v>кг</v>
          </cell>
        </row>
        <row r="207">
          <cell r="D207" t="str">
            <v>км</v>
          </cell>
        </row>
        <row r="208">
          <cell r="D208" t="str">
            <v>л</v>
          </cell>
        </row>
        <row r="209">
          <cell r="D209" t="str">
            <v>м</v>
          </cell>
        </row>
        <row r="210">
          <cell r="D210" t="str">
            <v>тн</v>
          </cell>
        </row>
        <row r="211">
          <cell r="D211" t="str">
            <v>шт</v>
          </cell>
        </row>
        <row r="212">
          <cell r="D212" t="str">
            <v>бал</v>
          </cell>
        </row>
        <row r="213">
          <cell r="D213" t="str">
            <v>компл</v>
          </cell>
        </row>
        <row r="214">
          <cell r="D214" t="str">
            <v>м²</v>
          </cell>
        </row>
        <row r="215">
          <cell r="D215" t="str">
            <v>м³</v>
          </cell>
        </row>
        <row r="216">
          <cell r="D216" t="str">
            <v>пар</v>
          </cell>
        </row>
        <row r="217">
          <cell r="D217" t="str">
            <v>рул</v>
          </cell>
        </row>
        <row r="218">
          <cell r="D218" t="str">
            <v>уп</v>
          </cell>
        </row>
        <row r="248">
          <cell r="B248" t="str">
            <v>Бензин</v>
          </cell>
        </row>
        <row r="249">
          <cell r="B249" t="str">
            <v>Вспомогательные материалы</v>
          </cell>
        </row>
        <row r="250">
          <cell r="B250" t="str">
            <v>Запасные части</v>
          </cell>
        </row>
        <row r="251">
          <cell r="B251" t="str">
            <v>Защитные средства</v>
          </cell>
        </row>
        <row r="252">
          <cell r="B252" t="str">
            <v>Инструменты и инвентарь</v>
          </cell>
        </row>
        <row r="253">
          <cell r="B253" t="str">
            <v>Канцрасходы</v>
          </cell>
        </row>
        <row r="254">
          <cell r="B254" t="str">
            <v>Комплектующие к оргтехнике</v>
          </cell>
        </row>
        <row r="255">
          <cell r="B255" t="str">
            <v>Масла и смазки</v>
          </cell>
        </row>
        <row r="256">
          <cell r="B256" t="str">
            <v>Материалы (АИИСКУЭ)</v>
          </cell>
        </row>
        <row r="257">
          <cell r="B257" t="str">
            <v>Материалы для обслуживания УНО</v>
          </cell>
        </row>
        <row r="258">
          <cell r="B258" t="str">
            <v>Материалы на капитальный ремонт</v>
          </cell>
        </row>
        <row r="259">
          <cell r="B259" t="str">
            <v>Материалы на СМР</v>
          </cell>
        </row>
        <row r="260">
          <cell r="B260" t="str">
            <v>Материалы на текущий ремонт зданий</v>
          </cell>
        </row>
        <row r="261">
          <cell r="B261" t="str">
            <v>Материалы на текущий ремонт и  эксплуатацию эл.установок</v>
          </cell>
        </row>
        <row r="262">
          <cell r="B262" t="str">
            <v>Материалы по технологическому присоединению</v>
          </cell>
        </row>
        <row r="263">
          <cell r="B263" t="str">
            <v>Мебель,средства связи и др.</v>
          </cell>
        </row>
        <row r="264">
          <cell r="B264" t="str">
            <v>Медицинские услуги и медикаменты</v>
          </cell>
        </row>
        <row r="265">
          <cell r="B265" t="str">
            <v>Оборудование по технологическому присоединению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3 ТМЦ"/>
      <sheetName val="4 ФОТ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6">
          <cell r="D6" t="str">
            <v>Агентский договор</v>
          </cell>
        </row>
        <row r="202">
          <cell r="D202" t="str">
            <v>кг</v>
          </cell>
        </row>
        <row r="203">
          <cell r="D203" t="str">
            <v>км</v>
          </cell>
        </row>
        <row r="204">
          <cell r="D204" t="str">
            <v>л</v>
          </cell>
        </row>
        <row r="205">
          <cell r="D205" t="str">
            <v>м</v>
          </cell>
        </row>
        <row r="206">
          <cell r="D206" t="str">
            <v>т</v>
          </cell>
        </row>
        <row r="207">
          <cell r="D207" t="str">
            <v>шт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свод"/>
      <sheetName val="6 Командировочные"/>
      <sheetName val="ПЭО"/>
      <sheetName val="АО"/>
      <sheetName val="РЭС-3"/>
      <sheetName val="АХО"/>
      <sheetName val="ООТиТЭ"/>
      <sheetName val="РЭС-Иркутский"/>
      <sheetName val="Юр.отдел"/>
      <sheetName val="ГКЭ"/>
      <sheetName val="ГБРО"/>
      <sheetName val="Орлова Л.Т."/>
      <sheetName val="РЭС-4"/>
      <sheetName val="РЭС-1 Вих."/>
      <sheetName val="ПТО"/>
      <sheetName val="РЭС-2"/>
      <sheetName val="Бух."/>
      <sheetName val="ОИТ"/>
      <sheetName val="ОУП"/>
      <sheetName val="ОМТС"/>
      <sheetName val="ЭТЛ2"/>
      <sheetName val="Осколков2"/>
      <sheetName val="АТЦ"/>
      <sheetName val="РЭЦ"/>
      <sheetName val="СКЭ"/>
      <sheetName val="Вспомог. 2012 (2)"/>
    </sheetNames>
    <sheetDataSet>
      <sheetData sheetId="0">
        <row r="55">
          <cell r="D55" t="str">
            <v>Командировочные</v>
          </cell>
        </row>
        <row r="204">
          <cell r="C204" t="str">
            <v>Проезд</v>
          </cell>
        </row>
        <row r="206">
          <cell r="C206" t="str">
            <v xml:space="preserve">Суточные </v>
          </cell>
        </row>
        <row r="207">
          <cell r="C207" t="str">
            <v>Проживание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7">
          <cell r="C17" t="str">
            <v>РЭС-3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5 Льготный проезд"/>
      <sheetName val="Вспомог. 2012 (2)"/>
      <sheetName val="РЭС-2"/>
      <sheetName val="ЦпоРО"/>
      <sheetName val="ООТиТЭ"/>
      <sheetName val="ПЭО"/>
      <sheetName val="ЭТЛ"/>
      <sheetName val="АО"/>
      <sheetName val="ОК"/>
      <sheetName val="РЭС-4"/>
      <sheetName val="ОИТ"/>
      <sheetName val="юр.отдел"/>
      <sheetName val="Столовая"/>
      <sheetName val="Орг.отдел"/>
      <sheetName val="СКЭ"/>
      <sheetName val="РЭЦ"/>
      <sheetName val="СЗА"/>
      <sheetName val="Вихор"/>
      <sheetName val="Бух"/>
      <sheetName val="РЭС-1"/>
      <sheetName val="ОМТС"/>
      <sheetName val="ПТО"/>
    </sheetNames>
    <sheetDataSet>
      <sheetData sheetId="0">
        <row r="59">
          <cell r="D59" t="str">
            <v>Льготный проезд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>
        <row r="3">
          <cell r="G3" t="str">
            <v>Версия 1.0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>
        <row r="2">
          <cell r="B2" t="str">
            <v>Аларский муниципальный район</v>
          </cell>
        </row>
        <row r="3">
          <cell r="B3" t="str">
            <v>Аларь</v>
          </cell>
        </row>
        <row r="4">
          <cell r="B4" t="str">
            <v>Александровское</v>
          </cell>
        </row>
        <row r="5">
          <cell r="B5" t="str">
            <v>Алятское</v>
          </cell>
        </row>
        <row r="6">
          <cell r="B6" t="str">
            <v>Ангарское</v>
          </cell>
        </row>
        <row r="7">
          <cell r="B7" t="str">
            <v>Бахтайское</v>
          </cell>
        </row>
        <row r="8">
          <cell r="B8" t="str">
            <v>Егоровское</v>
          </cell>
        </row>
        <row r="9">
          <cell r="B9" t="str">
            <v>Забитуй</v>
          </cell>
        </row>
        <row r="10">
          <cell r="B10" t="str">
            <v>Зонское</v>
          </cell>
        </row>
        <row r="11">
          <cell r="B11" t="str">
            <v>Иваническ</v>
          </cell>
        </row>
        <row r="12">
          <cell r="B12" t="str">
            <v>Куйтинское</v>
          </cell>
        </row>
        <row r="13">
          <cell r="B13" t="str">
            <v>Кутулик</v>
          </cell>
        </row>
        <row r="14">
          <cell r="B14" t="str">
            <v>Маниловск</v>
          </cell>
        </row>
        <row r="15">
          <cell r="B15" t="str">
            <v>Могоенок</v>
          </cell>
        </row>
        <row r="16">
          <cell r="B16" t="str">
            <v>Нельхайское</v>
          </cell>
        </row>
        <row r="17">
          <cell r="B17" t="str">
            <v>Ныгдинское</v>
          </cell>
        </row>
        <row r="18">
          <cell r="B18" t="str">
            <v>Табарсукское</v>
          </cell>
        </row>
        <row r="19">
          <cell r="B19" t="str">
            <v>Тыргетуй</v>
          </cell>
        </row>
        <row r="20">
          <cell r="B20" t="str">
            <v>Ангарский муниципальный район</v>
          </cell>
        </row>
        <row r="21">
          <cell r="B21" t="str">
            <v>Город Ангарск</v>
          </cell>
        </row>
        <row r="22">
          <cell r="B22" t="str">
            <v>Мегетское</v>
          </cell>
        </row>
        <row r="23">
          <cell r="B23" t="str">
            <v>Одинское</v>
          </cell>
        </row>
        <row r="24">
          <cell r="B24" t="str">
            <v>Савватеевское</v>
          </cell>
        </row>
        <row r="25">
          <cell r="B25" t="str">
            <v>Балаганский муниципальный район</v>
          </cell>
        </row>
        <row r="26">
          <cell r="B26" t="str">
            <v>Балаганское</v>
          </cell>
        </row>
        <row r="27">
          <cell r="B27" t="str">
            <v>Биритское</v>
          </cell>
        </row>
        <row r="28">
          <cell r="B28" t="str">
            <v>Городские поселения</v>
          </cell>
        </row>
        <row r="29">
          <cell r="B29" t="str">
            <v>Заславское</v>
          </cell>
        </row>
        <row r="30">
          <cell r="B30" t="str">
            <v>Коноваловское</v>
          </cell>
        </row>
        <row r="31">
          <cell r="B31" t="str">
            <v>Кумарейское</v>
          </cell>
        </row>
        <row r="32">
          <cell r="B32" t="str">
            <v>Тарнопольское</v>
          </cell>
        </row>
        <row r="33">
          <cell r="B33" t="str">
            <v>Шарагайское</v>
          </cell>
        </row>
        <row r="34">
          <cell r="B34" t="str">
            <v>Баяндаевский муниципальный район</v>
          </cell>
        </row>
        <row r="35">
          <cell r="B35" t="str">
            <v>Баяндай</v>
          </cell>
        </row>
        <row r="36">
          <cell r="B36" t="str">
            <v>Васильевское</v>
          </cell>
        </row>
        <row r="37">
          <cell r="B37" t="str">
            <v>Гаханы</v>
          </cell>
        </row>
        <row r="38">
          <cell r="B38" t="str">
            <v>Курумчинское</v>
          </cell>
        </row>
        <row r="39">
          <cell r="B39" t="str">
            <v>Кырменское</v>
          </cell>
        </row>
        <row r="40">
          <cell r="B40" t="str">
            <v>Люрское</v>
          </cell>
        </row>
        <row r="41">
          <cell r="B41" t="str">
            <v>Нагалыкское</v>
          </cell>
        </row>
        <row r="42">
          <cell r="B42" t="str">
            <v>Ользоновское</v>
          </cell>
        </row>
        <row r="43">
          <cell r="B43" t="str">
            <v>Покровское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3 ТМЦ"/>
      <sheetName val="4 ФОТ"/>
      <sheetName val="Вспомог. 2012 (2)"/>
      <sheetName val="Лист1"/>
    </sheetNames>
    <sheetDataSet>
      <sheetData sheetId="0">
        <row r="201">
          <cell r="B201" t="str">
            <v>ОДГ</v>
          </cell>
        </row>
        <row r="202">
          <cell r="B202" t="str">
            <v>тех. отдел</v>
          </cell>
        </row>
        <row r="203">
          <cell r="B203" t="str">
            <v>ВЛ</v>
          </cell>
        </row>
        <row r="204">
          <cell r="B204" t="str">
            <v>УО</v>
          </cell>
        </row>
        <row r="205">
          <cell r="B205" t="str">
            <v>КЛ</v>
          </cell>
        </row>
        <row r="206">
          <cell r="B206" t="str">
            <v>ТП</v>
          </cell>
        </row>
        <row r="207">
          <cell r="B207" t="str">
            <v>ТП-1</v>
          </cell>
        </row>
        <row r="208">
          <cell r="B208" t="str">
            <v>ТП-2</v>
          </cell>
        </row>
        <row r="209">
          <cell r="B209" t="str">
            <v>ВЛ и УО</v>
          </cell>
        </row>
        <row r="210">
          <cell r="B210" t="str">
            <v>ТП и КЛ</v>
          </cell>
        </row>
        <row r="211">
          <cell r="B211" t="str">
            <v>по ремонту и обслуживанию распред. сетей</v>
          </cell>
        </row>
        <row r="212">
          <cell r="B212" t="str">
            <v>РЗиА</v>
          </cell>
        </row>
        <row r="213">
          <cell r="B213" t="str">
            <v>ТМХ</v>
          </cell>
        </row>
        <row r="214">
          <cell r="B214" t="str">
            <v>В/В испытаний</v>
          </cell>
        </row>
        <row r="215">
          <cell r="B215" t="str">
            <v>связи</v>
          </cell>
        </row>
        <row r="216">
          <cell r="B216" t="str">
            <v>по установке электросчетчиков</v>
          </cell>
        </row>
        <row r="217">
          <cell r="B217" t="str">
            <v>пром. учета Центрального округа г. Братска</v>
          </cell>
        </row>
        <row r="218">
          <cell r="B218" t="str">
            <v>быт. учета Центрального округа г. Братска</v>
          </cell>
        </row>
        <row r="219">
          <cell r="B219" t="str">
            <v>быт. учета по обслуживанию Братского района</v>
          </cell>
        </row>
        <row r="220">
          <cell r="B220" t="str">
            <v>пром. и быт. учета п.Падун</v>
          </cell>
        </row>
        <row r="221">
          <cell r="B221" t="str">
            <v>пром. и быт. учета п.Гидростроитель</v>
          </cell>
        </row>
        <row r="222">
          <cell r="B222" t="str">
            <v xml:space="preserve"> пром. и быт. учета г.Вихоревка</v>
          </cell>
        </row>
        <row r="223">
          <cell r="B223" t="str">
            <v xml:space="preserve"> пром. и быт. учета п.Н. Игирма</v>
          </cell>
        </row>
        <row r="224">
          <cell r="B224" t="str">
            <v>пром. и быт. учета г. Железногорск-Илимский</v>
          </cell>
        </row>
        <row r="225">
          <cell r="B225" t="str">
            <v>прочий (обслуживающий персонал)</v>
          </cell>
        </row>
        <row r="226">
          <cell r="B226" t="str">
            <v>водители</v>
          </cell>
        </row>
        <row r="227">
          <cell r="B227" t="str">
            <v>ремонтники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"/>
      <sheetName val="Вспомог. 2012 (2)"/>
    </sheetNames>
    <sheetDataSet>
      <sheetData sheetId="0">
        <row r="6">
          <cell r="D6" t="str">
            <v>Агентский договор</v>
          </cell>
        </row>
        <row r="204">
          <cell r="D204" t="str">
            <v>кг</v>
          </cell>
        </row>
        <row r="205">
          <cell r="D205" t="str">
            <v>км</v>
          </cell>
        </row>
        <row r="206">
          <cell r="D206" t="str">
            <v>л</v>
          </cell>
        </row>
        <row r="207">
          <cell r="D207" t="str">
            <v>м</v>
          </cell>
        </row>
        <row r="208">
          <cell r="D208" t="str">
            <v>тн</v>
          </cell>
        </row>
        <row r="209">
          <cell r="D209" t="str">
            <v>шт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7 Налоги"/>
      <sheetName val="Вспомог. 2012 (2)"/>
      <sheetName val="Мателега"/>
      <sheetName val="Щербакова"/>
    </sheetNames>
    <sheetDataSet>
      <sheetData sheetId="0">
        <row r="173">
          <cell r="B173" t="str">
            <v>Администрация</v>
          </cell>
        </row>
        <row r="174">
          <cell r="B174" t="str">
            <v>Аналитический отдел</v>
          </cell>
        </row>
        <row r="175">
          <cell r="B175" t="str">
            <v>Бухгалтерия</v>
          </cell>
        </row>
        <row r="176">
          <cell r="B176" t="str">
            <v>ОИТ</v>
          </cell>
        </row>
        <row r="177">
          <cell r="B177" t="str">
            <v>ОМТС</v>
          </cell>
        </row>
        <row r="178">
          <cell r="B178" t="str">
            <v>ООТиТЭ</v>
          </cell>
        </row>
        <row r="179">
          <cell r="B179" t="str">
            <v>Организационный отдел</v>
          </cell>
        </row>
        <row r="180">
          <cell r="B180" t="str">
            <v>Отдел кадров</v>
          </cell>
        </row>
        <row r="181">
          <cell r="B181" t="str">
            <v>ПТО</v>
          </cell>
        </row>
        <row r="182">
          <cell r="B182" t="str">
            <v>ПЭО</v>
          </cell>
        </row>
        <row r="183">
          <cell r="B183" t="str">
            <v>РЭС Иркутский</v>
          </cell>
        </row>
        <row r="184">
          <cell r="B184" t="str">
            <v>РЭС-1</v>
          </cell>
        </row>
        <row r="185">
          <cell r="B185" t="str">
            <v>РЭС-1 МУ г. Вихоревка</v>
          </cell>
        </row>
        <row r="186">
          <cell r="B186" t="str">
            <v>РЭС-2</v>
          </cell>
        </row>
        <row r="187">
          <cell r="B187" t="str">
            <v>РЭС-2  МУ п. Новая Игирма</v>
          </cell>
        </row>
        <row r="188">
          <cell r="B188" t="str">
            <v>РЭС-2 МУ г. Гидростроитель</v>
          </cell>
        </row>
        <row r="189">
          <cell r="B189" t="str">
            <v>РЭС-2 МУ г. Железногорск-Илимский</v>
          </cell>
        </row>
        <row r="190">
          <cell r="B190" t="str">
            <v>РЭС-3</v>
          </cell>
        </row>
        <row r="191">
          <cell r="B191" t="str">
            <v>РЭС-4</v>
          </cell>
        </row>
        <row r="192">
          <cell r="B192" t="str">
            <v>РЭЦ</v>
          </cell>
        </row>
        <row r="193">
          <cell r="B193" t="str">
            <v>СЗА</v>
          </cell>
        </row>
        <row r="194">
          <cell r="B194" t="str">
            <v>СКЭ</v>
          </cell>
        </row>
        <row r="195">
          <cell r="B195" t="str">
            <v>Столовая</v>
          </cell>
        </row>
        <row r="196">
          <cell r="B196" t="str">
            <v>ЦпоРО</v>
          </cell>
        </row>
        <row r="197">
          <cell r="B197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3 Передача ЭЭ"/>
      <sheetName val="Вспомог. 2012 (2)"/>
      <sheetName val="АО"/>
    </sheetNames>
    <sheetDataSet>
      <sheetData sheetId="0">
        <row r="15">
          <cell r="D15" t="str">
            <v>Передача электроэнергии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174">
          <cell r="A174" t="str">
            <v>Управление</v>
          </cell>
        </row>
        <row r="204">
          <cell r="C204" t="str">
            <v>Проезд</v>
          </cell>
        </row>
        <row r="206">
          <cell r="C206" t="str">
            <v xml:space="preserve">Суточные </v>
          </cell>
        </row>
        <row r="207">
          <cell r="C207" t="str">
            <v>Проживание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СКЭ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">
          <cell r="A2" t="str">
            <v>БЭС</v>
          </cell>
        </row>
        <row r="3">
          <cell r="A3" t="str">
            <v>ООО БЭС</v>
          </cell>
        </row>
        <row r="4">
          <cell r="A4" t="str">
            <v>БЭСК</v>
          </cell>
        </row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9 Потери"/>
      <sheetName val="Вспомог. 2012 (2)"/>
      <sheetName val="АО"/>
    </sheetNames>
    <sheetDataSet>
      <sheetData sheetId="0">
        <row r="88">
          <cell r="D88" t="str">
            <v>Потери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"/>
      <sheetName val="Справочник ТМЦ"/>
      <sheetName val="Вспомог. 2012 (2)"/>
      <sheetName val="Лист1"/>
    </sheetNames>
    <sheetDataSet>
      <sheetData sheetId="0"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"/>
      <sheetName val="Вспомог. 2012 (2)"/>
    </sheetNames>
    <sheetDataSet>
      <sheetData sheetId="0">
        <row r="6">
          <cell r="D6" t="str">
            <v>Агентский договор</v>
          </cell>
        </row>
        <row r="204">
          <cell r="D204" t="str">
            <v>кг</v>
          </cell>
        </row>
        <row r="205">
          <cell r="D205" t="str">
            <v>км</v>
          </cell>
        </row>
        <row r="206">
          <cell r="D206" t="str">
            <v>л</v>
          </cell>
        </row>
        <row r="207">
          <cell r="D207" t="str">
            <v>м</v>
          </cell>
        </row>
        <row r="208">
          <cell r="D208" t="str">
            <v>тн</v>
          </cell>
        </row>
        <row r="209">
          <cell r="D209" t="str">
            <v>шт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2 Реализация ЭЭ"/>
      <sheetName val="Вспомог. 2012 (2)"/>
      <sheetName val="АО"/>
    </sheetNames>
    <sheetDataSet>
      <sheetData sheetId="0">
        <row r="16">
          <cell r="D16" t="str">
            <v>Промышленные потребители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 refreshError="1"/>
      <sheetData sheetId="1" refreshError="1"/>
      <sheetData sheetId="2">
        <row r="16">
          <cell r="G16" t="str">
            <v>ЗАО "Братская электросетевая компания"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204">
          <cell r="B204" t="str">
            <v>ОДГ</v>
          </cell>
        </row>
        <row r="205">
          <cell r="B205" t="str">
            <v>тех. отдел</v>
          </cell>
        </row>
        <row r="206">
          <cell r="B206" t="str">
            <v>ВЛ</v>
          </cell>
        </row>
        <row r="207">
          <cell r="B207" t="str">
            <v>УО</v>
          </cell>
        </row>
        <row r="208">
          <cell r="B208" t="str">
            <v>КЛ</v>
          </cell>
        </row>
        <row r="209">
          <cell r="B209" t="str">
            <v>ТП</v>
          </cell>
        </row>
        <row r="210">
          <cell r="B210" t="str">
            <v>ТП-1</v>
          </cell>
        </row>
        <row r="211">
          <cell r="B211" t="str">
            <v>ТП-2</v>
          </cell>
        </row>
        <row r="212">
          <cell r="B212" t="str">
            <v>ВЛ и УО</v>
          </cell>
        </row>
        <row r="213">
          <cell r="B213" t="str">
            <v>ТП и КЛ</v>
          </cell>
        </row>
        <row r="214">
          <cell r="B214" t="str">
            <v>по ремонту и обслуживанию распред. сетей</v>
          </cell>
        </row>
        <row r="215">
          <cell r="B215" t="str">
            <v>РЗиА</v>
          </cell>
        </row>
        <row r="216">
          <cell r="B216" t="str">
            <v>ТМХ</v>
          </cell>
        </row>
        <row r="217">
          <cell r="B217" t="str">
            <v>В/В испытаний</v>
          </cell>
        </row>
        <row r="218">
          <cell r="B218" t="str">
            <v>связи</v>
          </cell>
        </row>
        <row r="219">
          <cell r="B219" t="str">
            <v>по установке электросчетчиков</v>
          </cell>
        </row>
        <row r="220">
          <cell r="B220" t="str">
            <v>пром. учета Центрального округа г. Братска</v>
          </cell>
        </row>
        <row r="221">
          <cell r="B221" t="str">
            <v>быт. учета Центрального округа г. Братска</v>
          </cell>
        </row>
        <row r="222">
          <cell r="B222" t="str">
            <v>быт. учета по обслуживанию Братского района</v>
          </cell>
        </row>
        <row r="223">
          <cell r="B223" t="str">
            <v>пром. и быт. учета п.Падун</v>
          </cell>
        </row>
        <row r="224">
          <cell r="B224" t="str">
            <v>пром. и быт. учета п.Гидростроитель</v>
          </cell>
        </row>
        <row r="225">
          <cell r="B225" t="str">
            <v>пром. и быт. учета г.Вихоревка</v>
          </cell>
        </row>
        <row r="226">
          <cell r="B226" t="str">
            <v>пром. и быт. учета п.Н. Игирма</v>
          </cell>
        </row>
        <row r="227">
          <cell r="B227" t="str">
            <v>пром. и быт. учета г. Железногорск-Илимский</v>
          </cell>
        </row>
        <row r="228">
          <cell r="B228" t="str">
            <v>прочий (обслуживающий персонал)</v>
          </cell>
        </row>
        <row r="229">
          <cell r="B229" t="str">
            <v>водители</v>
          </cell>
        </row>
        <row r="230">
          <cell r="B230" t="str">
            <v>ремонтники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1 ЭЭ розница"/>
      <sheetName val="Вспомог. 2012 (2)"/>
      <sheetName val="АО"/>
    </sheetNames>
    <sheetDataSet>
      <sheetData sheetId="0">
        <row r="28">
          <cell r="D28" t="str">
            <v>Абонентская плата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РИ"/>
      <sheetName val="Свод"/>
      <sheetName val="Мех"/>
      <sheetName val="ЛЭП БЭС"/>
      <sheetName val="ПС БЭС"/>
      <sheetName val="Сбыт"/>
      <sheetName val="Распр_УЕ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 "/>
      <sheetName val="8 Амортизация"/>
      <sheetName val="15 Льготный проезд"/>
      <sheetName val="Вспомог. 2012 (2)"/>
      <sheetName val="18 Соцрасходы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1 Дислокация"/>
      <sheetName val="2 Услуги"/>
      <sheetName val="3 ТМЦ"/>
      <sheetName val="4 ФОТ"/>
      <sheetName val="5 ЭЭ собственные"/>
      <sheetName val="6 Командировочные"/>
      <sheetName val="7 Обучение"/>
      <sheetName val="8 Госпошлины"/>
      <sheetName val="9 Налоги"/>
      <sheetName val="10 Льготный проезд"/>
      <sheetName val="11 Соцрасходы"/>
      <sheetName val="12 Амортизация"/>
      <sheetName val="13 Передача опт"/>
      <sheetName val="14 Потери"/>
      <sheetName val="15 Покупка ЭЭ опт"/>
      <sheetName val="16 Покупка ЭЭ розница"/>
      <sheetName val="17 Реализация ЭЭ"/>
      <sheetName val="18 Передача ЭЭ"/>
      <sheetName val="19 Прочая реализация"/>
      <sheetName val="20 Ремонты"/>
      <sheetName val="Лист1"/>
    </sheetNames>
    <sheetDataSet>
      <sheetData sheetId="0" refreshError="1">
        <row r="6">
          <cell r="D6" t="str">
            <v>Агентский договор (-)</v>
          </cell>
        </row>
        <row r="7">
          <cell r="D7" t="str">
            <v>Агентский договор (-)</v>
          </cell>
        </row>
        <row r="8">
          <cell r="D8" t="str">
            <v>Агентский договор (+)</v>
          </cell>
        </row>
        <row r="9">
          <cell r="D9" t="str">
            <v>Агентский договор (+)</v>
          </cell>
        </row>
        <row r="10">
          <cell r="D10" t="str">
            <v>АИИС КУЭ</v>
          </cell>
        </row>
        <row r="11">
          <cell r="D11" t="str">
            <v>АИИС КУЭ</v>
          </cell>
        </row>
        <row r="12">
          <cell r="D12" t="str">
            <v>Амортизация зданий, сооружений</v>
          </cell>
        </row>
        <row r="13">
          <cell r="D13" t="str">
            <v>Амортизация зданий, сооружений</v>
          </cell>
        </row>
        <row r="14">
          <cell r="D14" t="str">
            <v>Амортизация сетевого хозяйства</v>
          </cell>
        </row>
        <row r="15">
          <cell r="D15" t="str">
            <v>Амортизация транспорта, оборудования</v>
          </cell>
        </row>
        <row r="16">
          <cell r="D16" t="str">
            <v>Амортизация транспорта, оборудования</v>
          </cell>
        </row>
        <row r="17">
          <cell r="D17" t="str">
            <v>Аренда  имущества (+)</v>
          </cell>
        </row>
        <row r="18">
          <cell r="D18" t="str">
            <v>Аренда земельных участков</v>
          </cell>
        </row>
        <row r="19">
          <cell r="D19" t="str">
            <v>Аренда земельных участков</v>
          </cell>
        </row>
        <row r="20">
          <cell r="D20" t="str">
            <v>Аренда имущества</v>
          </cell>
        </row>
        <row r="21">
          <cell r="D21" t="str">
            <v>Аренда имущества</v>
          </cell>
        </row>
        <row r="22">
          <cell r="D22" t="str">
            <v>Аренда электросетей (двойная подвеска)</v>
          </cell>
        </row>
        <row r="23">
          <cell r="D23" t="str">
            <v>Аренда электроустановок</v>
          </cell>
        </row>
        <row r="24">
          <cell r="D24" t="str">
            <v>Аудиторские и консультационные услуги</v>
          </cell>
        </row>
        <row r="25">
          <cell r="D25" t="str">
            <v>Аудиторские и консультационные услуги</v>
          </cell>
        </row>
        <row r="26">
          <cell r="D26" t="str">
            <v>Бензин</v>
          </cell>
        </row>
        <row r="27">
          <cell r="D27" t="str">
            <v>Бензин</v>
          </cell>
        </row>
        <row r="28">
          <cell r="D28" t="str">
            <v>Бытовые потребители</v>
          </cell>
        </row>
        <row r="29">
          <cell r="D29" t="str">
            <v>Водоснабжение и стоки</v>
          </cell>
        </row>
        <row r="30">
          <cell r="D30" t="str">
            <v>Водоснабжение и стоки</v>
          </cell>
        </row>
        <row r="31">
          <cell r="D31" t="str">
            <v>Вспомогательные материалы</v>
          </cell>
        </row>
        <row r="32">
          <cell r="D32" t="str">
            <v>Вывоз ТБО</v>
          </cell>
        </row>
        <row r="33">
          <cell r="D33" t="str">
            <v>Вывоз ТБО</v>
          </cell>
        </row>
        <row r="34">
          <cell r="D34" t="str">
            <v>Выручка столовой</v>
          </cell>
        </row>
        <row r="35">
          <cell r="D35" t="str">
            <v>Дивиденды</v>
          </cell>
        </row>
        <row r="36">
          <cell r="D36" t="str">
            <v>Дивиденды</v>
          </cell>
        </row>
        <row r="37">
          <cell r="D37" t="str">
            <v>Дизельное топливо</v>
          </cell>
        </row>
        <row r="38">
          <cell r="D38" t="str">
            <v>Дизельное топливо</v>
          </cell>
        </row>
        <row r="39">
          <cell r="D39" t="str">
            <v>Доставка персонала к месту работы</v>
          </cell>
        </row>
        <row r="40">
          <cell r="D40" t="str">
            <v>Доставка персонала к месту работы</v>
          </cell>
        </row>
        <row r="41">
          <cell r="D41" t="str">
            <v>Загрязнение окружающей среды</v>
          </cell>
        </row>
        <row r="42">
          <cell r="D42" t="str">
            <v>Загрязнение окружающей среды</v>
          </cell>
        </row>
        <row r="43">
          <cell r="D43" t="str">
            <v>Запасные части</v>
          </cell>
        </row>
        <row r="44">
          <cell r="D44" t="str">
            <v>Запасные части</v>
          </cell>
        </row>
        <row r="45">
          <cell r="D45" t="str">
            <v>Заработная плата (технологическое присоединение)</v>
          </cell>
        </row>
        <row r="46">
          <cell r="D46" t="str">
            <v>Заработная плата (технология)</v>
          </cell>
        </row>
        <row r="47">
          <cell r="D47" t="str">
            <v>Заработная плата (технология)</v>
          </cell>
        </row>
        <row r="48">
          <cell r="D48" t="str">
            <v>Заработная плата ИП</v>
          </cell>
        </row>
        <row r="49">
          <cell r="D49" t="str">
            <v>Заработная плата ИП</v>
          </cell>
        </row>
        <row r="50">
          <cell r="D50" t="str">
            <v>Заработная плата ПП</v>
          </cell>
        </row>
        <row r="51">
          <cell r="D51" t="str">
            <v>Заработная плата ПП</v>
          </cell>
        </row>
        <row r="52">
          <cell r="D52" t="str">
            <v>Инструменты и инвентарь</v>
          </cell>
        </row>
        <row r="53">
          <cell r="D53" t="str">
            <v>Информационные услуги</v>
          </cell>
        </row>
        <row r="54">
          <cell r="D54" t="str">
            <v>Информационные услуги</v>
          </cell>
        </row>
        <row r="55">
          <cell r="D55" t="str">
            <v>Использование лесов</v>
          </cell>
        </row>
        <row r="56">
          <cell r="D56" t="str">
            <v>Использование лесов</v>
          </cell>
        </row>
        <row r="57">
          <cell r="D57" t="str">
            <v>Канцтовары</v>
          </cell>
        </row>
        <row r="58">
          <cell r="D58" t="str">
            <v>Канцтовары</v>
          </cell>
        </row>
        <row r="59">
          <cell r="D59" t="str">
            <v>Капитальные ремонты ОС</v>
          </cell>
        </row>
        <row r="60">
          <cell r="D60" t="str">
            <v>Командировочные</v>
          </cell>
        </row>
        <row r="61">
          <cell r="D61" t="str">
            <v>Командировочные</v>
          </cell>
        </row>
        <row r="62">
          <cell r="D62" t="str">
            <v>Комиссионная торговля на БР</v>
          </cell>
        </row>
        <row r="63">
          <cell r="D63" t="str">
            <v>Комиссионная торговля на РСВ</v>
          </cell>
        </row>
        <row r="64">
          <cell r="D64" t="str">
            <v>Комиссионная торговля по КОМ</v>
          </cell>
        </row>
        <row r="65">
          <cell r="D65" t="str">
            <v>Комиссия за прием платежей</v>
          </cell>
        </row>
        <row r="66">
          <cell r="D66" t="str">
            <v>Комиссия КОМ</v>
          </cell>
        </row>
        <row r="67">
          <cell r="D67" t="str">
            <v>Комиссия по БР</v>
          </cell>
        </row>
        <row r="68">
          <cell r="D68" t="str">
            <v>Комиссия по РСВ</v>
          </cell>
        </row>
        <row r="69">
          <cell r="D69" t="str">
            <v>Компенсация потерь</v>
          </cell>
        </row>
        <row r="70">
          <cell r="D70" t="str">
            <v>Льготный проезд</v>
          </cell>
        </row>
        <row r="71">
          <cell r="D71" t="str">
            <v>Льготный проезд</v>
          </cell>
        </row>
        <row r="72">
          <cell r="D72" t="str">
            <v>Маркетинговые услуги</v>
          </cell>
        </row>
        <row r="73">
          <cell r="D73" t="str">
            <v>Масла и смазки</v>
          </cell>
        </row>
        <row r="74">
          <cell r="D74" t="str">
            <v>Масла и смазки</v>
          </cell>
        </row>
        <row r="75">
          <cell r="D75" t="str">
            <v>Материалы (инвестпрограмма)</v>
          </cell>
        </row>
        <row r="76">
          <cell r="D76" t="str">
            <v xml:space="preserve">Материалы для капитальных ремонтов </v>
          </cell>
        </row>
        <row r="77">
          <cell r="D77" t="str">
            <v>Материалы для обслуживания электроустановок</v>
          </cell>
        </row>
        <row r="78">
          <cell r="D78" t="str">
            <v>Материалы для ремонтов</v>
          </cell>
        </row>
        <row r="79">
          <cell r="D79" t="str">
            <v xml:space="preserve">Материалы для текущих ремонтов </v>
          </cell>
        </row>
        <row r="80">
          <cell r="D80" t="str">
            <v>Материалы по технологическому присоединению</v>
          </cell>
        </row>
        <row r="81">
          <cell r="D81" t="str">
            <v>Медицинские услуги и медикаменты</v>
          </cell>
        </row>
        <row r="82">
          <cell r="D82" t="str">
            <v>Медицинские услуги и медикаменты</v>
          </cell>
        </row>
        <row r="83">
          <cell r="D83" t="str">
            <v>Налог на землю</v>
          </cell>
        </row>
        <row r="84">
          <cell r="D84" t="str">
            <v>Налог на землю</v>
          </cell>
        </row>
        <row r="85">
          <cell r="D85" t="str">
            <v>Налог на имущество</v>
          </cell>
        </row>
        <row r="86">
          <cell r="D86" t="str">
            <v>Налог на имущество</v>
          </cell>
        </row>
        <row r="87">
          <cell r="D87" t="str">
            <v>Налог на прибыль</v>
          </cell>
        </row>
        <row r="88">
          <cell r="D88" t="str">
            <v>Налог на прибыль</v>
          </cell>
        </row>
        <row r="89">
          <cell r="D89" t="str">
            <v>Оборудование по технологическому присоединению</v>
          </cell>
        </row>
        <row r="90">
          <cell r="D90" t="str">
            <v>Обследование кранов</v>
          </cell>
        </row>
        <row r="91">
          <cell r="D91" t="str">
            <v>Обслуживание АИИС КУЭ</v>
          </cell>
        </row>
        <row r="92">
          <cell r="D92" t="str">
            <v>Обслуживание АСКУЭ</v>
          </cell>
        </row>
        <row r="93">
          <cell r="D93" t="str">
            <v>Обслуживание и ремонт оргтехники</v>
          </cell>
        </row>
        <row r="94">
          <cell r="D94" t="str">
            <v>Обслуживание и ремонт оргтехники</v>
          </cell>
        </row>
        <row r="95">
          <cell r="D95" t="str">
            <v>Обслуживание помещений</v>
          </cell>
        </row>
        <row r="96">
          <cell r="D96" t="str">
            <v>Обслуживание помещений</v>
          </cell>
        </row>
        <row r="97">
          <cell r="D97" t="str">
            <v>Обслуживание радиосвязи</v>
          </cell>
        </row>
        <row r="98">
          <cell r="D98" t="str">
            <v>Обслуживание радиосвязи</v>
          </cell>
        </row>
        <row r="99">
          <cell r="D99" t="str">
            <v>Обслуживание электроустановок</v>
          </cell>
        </row>
        <row r="100">
          <cell r="D100" t="str">
            <v>Обучение и аттестация персонала</v>
          </cell>
        </row>
        <row r="101">
          <cell r="D101" t="str">
            <v>Обучение и аттестация персонала</v>
          </cell>
        </row>
        <row r="102">
          <cell r="D102" t="str">
            <v>Объекты ОС</v>
          </cell>
        </row>
        <row r="103">
          <cell r="D103" t="str">
            <v>Объекты ОС</v>
          </cell>
        </row>
        <row r="104">
          <cell r="D104" t="str">
            <v>Пени по приобретению электроэнергии</v>
          </cell>
        </row>
        <row r="105">
          <cell r="D105" t="str">
            <v>Пени по сбыту электроэнергии</v>
          </cell>
        </row>
        <row r="106">
          <cell r="D106" t="str">
            <v>Пени, штрафы, неустойки</v>
          </cell>
        </row>
        <row r="107">
          <cell r="D107" t="str">
            <v>Передача оптовых объемов</v>
          </cell>
        </row>
        <row r="108">
          <cell r="D108" t="str">
            <v>Печатная продукция, штампы</v>
          </cell>
        </row>
        <row r="109">
          <cell r="D109" t="str">
            <v>Печатная продукция, штампы</v>
          </cell>
        </row>
        <row r="110">
          <cell r="D110" t="str">
            <v>Питьевая вода</v>
          </cell>
        </row>
        <row r="111">
          <cell r="D111" t="str">
            <v>Питьевая вода</v>
          </cell>
        </row>
        <row r="112">
          <cell r="D112" t="str">
            <v>Поверка приборов</v>
          </cell>
        </row>
        <row r="113">
          <cell r="D113" t="str">
            <v>Поверка приборов</v>
          </cell>
        </row>
        <row r="114">
          <cell r="D114" t="str">
            <v>Пожарная охрана</v>
          </cell>
        </row>
        <row r="115">
          <cell r="D115" t="str">
            <v>Пожарная охрана</v>
          </cell>
        </row>
        <row r="116">
          <cell r="D116" t="str">
            <v>Поставки (-)</v>
          </cell>
        </row>
        <row r="117">
          <cell r="D117" t="str">
            <v>Поставки (-)</v>
          </cell>
        </row>
        <row r="118">
          <cell r="D118" t="str">
            <v>Поставки (+)</v>
          </cell>
        </row>
        <row r="119">
          <cell r="D119" t="str">
            <v>Поставки (+)</v>
          </cell>
        </row>
        <row r="120">
          <cell r="D120" t="str">
            <v>Потери</v>
          </cell>
        </row>
        <row r="121">
          <cell r="D121" t="str">
            <v>Потери</v>
          </cell>
        </row>
        <row r="122">
          <cell r="D122" t="str">
            <v>Потери (-)</v>
          </cell>
        </row>
        <row r="123">
          <cell r="D123" t="str">
            <v>Потери (-)</v>
          </cell>
        </row>
        <row r="124">
          <cell r="D124" t="str">
            <v>Потери (+)</v>
          </cell>
        </row>
        <row r="125">
          <cell r="D125" t="str">
            <v>Потери (+)</v>
          </cell>
        </row>
        <row r="126">
          <cell r="D126" t="str">
            <v>Представительские расходы</v>
          </cell>
        </row>
        <row r="127">
          <cell r="D127" t="str">
            <v>Представительские расходы</v>
          </cell>
        </row>
        <row r="128">
          <cell r="D128" t="str">
            <v>Приобретение мощности по ДДМ</v>
          </cell>
        </row>
        <row r="129">
          <cell r="D129" t="str">
            <v>Приобретение мощности по КОМ</v>
          </cell>
        </row>
        <row r="130">
          <cell r="D130" t="str">
            <v>Приобретение мощности по РД</v>
          </cell>
        </row>
        <row r="131">
          <cell r="D131" t="str">
            <v>Приобретение мощности по РСВ</v>
          </cell>
        </row>
        <row r="132">
          <cell r="D132" t="str">
            <v>Приобретение мощности по СДЭМ</v>
          </cell>
        </row>
        <row r="133">
          <cell r="D133" t="str">
            <v>Приобретение оборудования (инвестпрограмма)</v>
          </cell>
        </row>
        <row r="134">
          <cell r="D134" t="str">
            <v>Приобретение основных средств</v>
          </cell>
        </row>
        <row r="135">
          <cell r="D135" t="str">
            <v>Приобретение основных средств (инвестпрограмма)</v>
          </cell>
        </row>
        <row r="136">
          <cell r="D136" t="str">
            <v>Приобретение электроэнергии по БР</v>
          </cell>
        </row>
        <row r="137">
          <cell r="D137" t="str">
            <v>Приобретение электроэнергии по РД</v>
          </cell>
        </row>
        <row r="138">
          <cell r="D138" t="str">
            <v>Приобретение электроэнергии по РСВ</v>
          </cell>
        </row>
        <row r="139">
          <cell r="D139" t="str">
            <v>Продукты питания</v>
          </cell>
        </row>
        <row r="140">
          <cell r="D140" t="str">
            <v>Промышленные потребители</v>
          </cell>
        </row>
        <row r="141">
          <cell r="D141" t="str">
            <v>Проценты по депозитам</v>
          </cell>
        </row>
        <row r="142">
          <cell r="D142" t="str">
            <v>Проценты по депозитам</v>
          </cell>
        </row>
        <row r="143">
          <cell r="D143" t="str">
            <v>Проценты по займам</v>
          </cell>
        </row>
        <row r="144">
          <cell r="D144" t="str">
            <v>Проценты по займам</v>
          </cell>
        </row>
        <row r="145">
          <cell r="D145" t="str">
            <v>Проценты по займам (-)</v>
          </cell>
        </row>
        <row r="146">
          <cell r="D146" t="str">
            <v>Проценты по займам (-)</v>
          </cell>
        </row>
        <row r="147">
          <cell r="D147" t="str">
            <v>Проценты по займам (-)</v>
          </cell>
        </row>
        <row r="148">
          <cell r="D148" t="str">
            <v>Проценты по займам (-)</v>
          </cell>
        </row>
        <row r="149">
          <cell r="D149" t="str">
            <v>Проценты по займам (+)</v>
          </cell>
        </row>
        <row r="150">
          <cell r="D150" t="str">
            <v>Проценты по займам (+)</v>
          </cell>
        </row>
        <row r="151">
          <cell r="D151" t="str">
            <v>Проценты по займам (+)</v>
          </cell>
        </row>
        <row r="152">
          <cell r="D152" t="str">
            <v>Проценты по займам (+)</v>
          </cell>
        </row>
        <row r="153">
          <cell r="D153" t="str">
            <v>Проценты по кредитам</v>
          </cell>
        </row>
        <row r="154">
          <cell r="D154" t="str">
            <v>Проценты по кредитам</v>
          </cell>
        </row>
        <row r="155">
          <cell r="D155" t="str">
            <v>Проценты по овердрафтам</v>
          </cell>
        </row>
        <row r="156">
          <cell r="D156" t="str">
            <v>Проценты по овердрафтам</v>
          </cell>
        </row>
        <row r="157">
          <cell r="D157" t="str">
            <v>Проценты по остаткам на расчетных счетах</v>
          </cell>
        </row>
        <row r="158">
          <cell r="D158" t="str">
            <v>Проценты по остаткам на расчетных счетах</v>
          </cell>
        </row>
        <row r="159">
          <cell r="D159" t="str">
            <v>Прочая реализация</v>
          </cell>
        </row>
        <row r="160">
          <cell r="D160" t="str">
            <v>Прочая реализация</v>
          </cell>
        </row>
        <row r="161">
          <cell r="D161" t="str">
            <v>Прочие затраты по охране труда</v>
          </cell>
        </row>
        <row r="162">
          <cell r="D162" t="str">
            <v>Прочие затраты по охране труда</v>
          </cell>
        </row>
        <row r="163">
          <cell r="D163" t="str">
            <v>Прочие расходы</v>
          </cell>
        </row>
        <row r="164">
          <cell r="D164" t="str">
            <v>Прочие расходы</v>
          </cell>
        </row>
        <row r="165">
          <cell r="D165" t="str">
            <v>Прочие УПХ</v>
          </cell>
        </row>
        <row r="166">
          <cell r="D166" t="str">
            <v>Прочие УПХ</v>
          </cell>
        </row>
        <row r="167">
          <cell r="D167" t="str">
            <v>Реализация автотранспорта</v>
          </cell>
        </row>
        <row r="168">
          <cell r="D168" t="str">
            <v>Реализация автотранспорта</v>
          </cell>
        </row>
        <row r="169">
          <cell r="D169" t="str">
            <v>Реализация зданий и сооружений</v>
          </cell>
        </row>
        <row r="170">
          <cell r="D170" t="str">
            <v>Реализация зданий и сооружений</v>
          </cell>
        </row>
        <row r="171">
          <cell r="D171" t="str">
            <v>Реализация оборудования</v>
          </cell>
        </row>
        <row r="172">
          <cell r="D172" t="str">
            <v>Реализация оборудования</v>
          </cell>
        </row>
        <row r="173">
          <cell r="D173" t="str">
            <v>Реализация приборов учета</v>
          </cell>
        </row>
        <row r="174">
          <cell r="D174" t="str">
            <v>Реализация приборов учета</v>
          </cell>
        </row>
        <row r="175">
          <cell r="D175" t="str">
            <v>Реализация прочих объектов ОС</v>
          </cell>
        </row>
        <row r="176">
          <cell r="D176" t="str">
            <v>Реализация прочих объектов ОС</v>
          </cell>
        </row>
        <row r="177">
          <cell r="D177" t="str">
            <v>Реализация спецтехники</v>
          </cell>
        </row>
        <row r="178">
          <cell r="D178" t="str">
            <v>Реализация спецтехники</v>
          </cell>
        </row>
        <row r="179">
          <cell r="D179" t="str">
            <v>Регистрация имущества</v>
          </cell>
        </row>
        <row r="180">
          <cell r="D180" t="str">
            <v>Регистрация имущества (инвестпрограмма)</v>
          </cell>
        </row>
        <row r="181">
          <cell r="D181" t="str">
            <v>Сертификация</v>
          </cell>
        </row>
        <row r="182">
          <cell r="D182" t="str">
            <v>Сертификация качества электроэнергии</v>
          </cell>
        </row>
        <row r="183">
          <cell r="D183" t="str">
            <v>Сертификация качества электроэнергии</v>
          </cell>
        </row>
        <row r="184">
          <cell r="D184" t="str">
            <v>СМР</v>
          </cell>
        </row>
        <row r="185">
          <cell r="D185" t="str">
            <v>Содержание сетей</v>
          </cell>
        </row>
        <row r="186">
          <cell r="D186" t="str">
            <v>Социальные расходы</v>
          </cell>
        </row>
        <row r="187">
          <cell r="D187" t="str">
            <v>Социальные расходы</v>
          </cell>
        </row>
        <row r="188">
          <cell r="D188" t="str">
            <v>Спецмолоко</v>
          </cell>
        </row>
        <row r="189">
          <cell r="D189" t="str">
            <v>Спецмолоко</v>
          </cell>
        </row>
        <row r="190">
          <cell r="D190" t="str">
            <v>Спецодежда</v>
          </cell>
        </row>
        <row r="191">
          <cell r="D191" t="str">
            <v>Спецодежда</v>
          </cell>
        </row>
        <row r="192">
          <cell r="D192" t="str">
            <v xml:space="preserve">Страховые взносы </v>
          </cell>
        </row>
        <row r="193">
          <cell r="D193" t="str">
            <v xml:space="preserve">Страховые взносы </v>
          </cell>
        </row>
        <row r="194">
          <cell r="D194" t="str">
            <v>Страховые взносы (технологическое присоединение)</v>
          </cell>
        </row>
        <row r="195">
          <cell r="D195" t="str">
            <v>Текущее содержание</v>
          </cell>
        </row>
        <row r="196">
          <cell r="D196" t="str">
            <v>Текущее содержание</v>
          </cell>
        </row>
        <row r="197">
          <cell r="D197" t="str">
            <v>Текущие ремонты ОС</v>
          </cell>
        </row>
        <row r="198">
          <cell r="D198" t="str">
            <v>Теплоснабжение</v>
          </cell>
        </row>
        <row r="199">
          <cell r="D199" t="str">
            <v>Теплоснабжение</v>
          </cell>
        </row>
        <row r="200">
          <cell r="D200" t="str">
            <v>Транспортные услуги</v>
          </cell>
        </row>
        <row r="201">
          <cell r="D201" t="str">
            <v>Транспортные услуги</v>
          </cell>
        </row>
        <row r="202">
          <cell r="D202" t="str">
            <v>Транспортный налог</v>
          </cell>
        </row>
        <row r="203">
          <cell r="D203" t="str">
            <v>Транспортный налог</v>
          </cell>
        </row>
        <row r="204">
          <cell r="D204" t="str">
            <v>Уличное освещение</v>
          </cell>
        </row>
        <row r="205">
          <cell r="D205" t="str">
            <v>Услуги аутсорсинга (-)</v>
          </cell>
        </row>
        <row r="206">
          <cell r="D206" t="str">
            <v>Услуги аутсорсинга (-)</v>
          </cell>
        </row>
        <row r="207">
          <cell r="D207" t="str">
            <v>Услуги аутсорсинга (+)</v>
          </cell>
        </row>
        <row r="208">
          <cell r="D208" t="str">
            <v>Услуги аутсорсинга (+)</v>
          </cell>
        </row>
        <row r="209">
          <cell r="D209" t="str">
            <v>Услуги банка</v>
          </cell>
        </row>
        <row r="210">
          <cell r="D210" t="str">
            <v>Услуги банка</v>
          </cell>
        </row>
        <row r="211">
          <cell r="D211" t="str">
            <v>Услуги КО</v>
          </cell>
        </row>
        <row r="212">
          <cell r="D212" t="str">
            <v>Услуги охраны</v>
          </cell>
        </row>
        <row r="213">
          <cell r="D213" t="str">
            <v>Услуги охраны</v>
          </cell>
        </row>
        <row r="214">
          <cell r="D214" t="str">
            <v>Услуги по подряду</v>
          </cell>
        </row>
        <row r="215">
          <cell r="D215" t="str">
            <v>Услуги по присоединению</v>
          </cell>
        </row>
        <row r="216">
          <cell r="D216" t="str">
            <v>Услуги по проектированию (инвестпрограмма)</v>
          </cell>
        </row>
        <row r="217">
          <cell r="D217" t="str">
            <v>Услуги по сбыту электроэнергии</v>
          </cell>
        </row>
        <row r="218">
          <cell r="D218" t="str">
            <v>Услуги по строительству (инвестпрограмма)</v>
          </cell>
        </row>
        <row r="219">
          <cell r="D219" t="str">
            <v>Услуги почты</v>
          </cell>
        </row>
        <row r="220">
          <cell r="D220" t="str">
            <v>Услуги почты</v>
          </cell>
        </row>
        <row r="221">
          <cell r="D221" t="str">
            <v>Услуги связи</v>
          </cell>
        </row>
        <row r="222">
          <cell r="D222" t="str">
            <v>Услуги связи</v>
          </cell>
        </row>
        <row r="223">
          <cell r="D223" t="str">
            <v>Услуги СМИ</v>
          </cell>
        </row>
        <row r="224">
          <cell r="D224" t="str">
            <v>Услуги СМИ</v>
          </cell>
        </row>
        <row r="225">
          <cell r="D225" t="str">
            <v>Услуги СО</v>
          </cell>
        </row>
        <row r="226">
          <cell r="D226" t="str">
            <v>Услуги страхования</v>
          </cell>
        </row>
        <row r="227">
          <cell r="D227" t="str">
            <v>Услуги страхования</v>
          </cell>
        </row>
        <row r="228">
          <cell r="D228" t="str">
            <v>Услуги страхования</v>
          </cell>
        </row>
        <row r="229">
          <cell r="D229" t="str">
            <v>Услуги строительства по технологическому присоединению</v>
          </cell>
        </row>
        <row r="230">
          <cell r="D230" t="str">
            <v>Услуги ЦФР</v>
          </cell>
        </row>
        <row r="231">
          <cell r="D231" t="str">
            <v>Установка АИИСКУЭ</v>
          </cell>
        </row>
        <row r="232">
          <cell r="D232" t="str">
            <v>Членские взносы ОРАЭЛ</v>
          </cell>
        </row>
        <row r="233">
          <cell r="D233" t="str">
            <v>Членские взносы ОРАЭЛ</v>
          </cell>
        </row>
        <row r="234">
          <cell r="D234" t="str">
            <v>Штрафные санкции по налогам</v>
          </cell>
        </row>
        <row r="235">
          <cell r="D235" t="str">
            <v>Штрафные санкции по налогам</v>
          </cell>
        </row>
        <row r="236">
          <cell r="D236" t="str">
            <v>Штрафные санкции поставщиков и надзорных органов</v>
          </cell>
        </row>
        <row r="237">
          <cell r="D237" t="str">
            <v>Штрафные санкции поставщиков и надзорных органов</v>
          </cell>
        </row>
        <row r="238">
          <cell r="D238" t="str">
            <v>Электроэнергия</v>
          </cell>
        </row>
        <row r="239">
          <cell r="D239" t="str">
            <v>Электроэнергия на собственные нужды (-)</v>
          </cell>
        </row>
        <row r="240">
          <cell r="D240" t="str">
            <v>Электроэнергия на собственные нужды (-)</v>
          </cell>
        </row>
        <row r="241">
          <cell r="D241" t="str">
            <v>Электроэнергия на собственные нужды (+)</v>
          </cell>
        </row>
        <row r="242">
          <cell r="D242" t="str">
            <v>Электроэнергия на собственные нужды (+)</v>
          </cell>
        </row>
        <row r="243">
          <cell r="D243" t="str">
            <v>Юридические и нотариальные услуги</v>
          </cell>
        </row>
        <row r="244">
          <cell r="D244" t="str">
            <v>Юридические и нотариальные услуги</v>
          </cell>
        </row>
        <row r="245">
          <cell r="D245" t="str">
            <v>Юридические услуги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Вспомог. 2012 (2)"/>
      <sheetName val="18 Соцрасходы"/>
      <sheetName val="РЭС-Иркутский"/>
      <sheetName val="ЭТЛ"/>
      <sheetName val="РЭС-3"/>
      <sheetName val="РЭС-2"/>
      <sheetName val="РЭС-4"/>
      <sheetName val="РЭС-1Вих."/>
      <sheetName val="Бух"/>
      <sheetName val="АТЦ"/>
      <sheetName val="ГКЭ"/>
      <sheetName val="ГБРО"/>
      <sheetName val="ПЭО"/>
      <sheetName val="ОУП"/>
      <sheetName val="РЭС-1"/>
      <sheetName val="РЭЦ"/>
      <sheetName val="СКЭ"/>
    </sheetNames>
    <sheetDataSet>
      <sheetData sheetId="0">
        <row r="112">
          <cell r="D112" t="str">
            <v>Социальные выплаты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усл.17 план"/>
      <sheetName val="Приобрет.техники 17"/>
      <sheetName val="на печать БЭС"/>
      <sheetName val="на печать БЭСК"/>
      <sheetName val="СИ БЭС млн."/>
      <sheetName val="СИ БЭСК млн."/>
      <sheetName val="СВОД БДР 2017"/>
      <sheetName val="база НВВ и БДР"/>
      <sheetName val="Сводная база БДР"/>
      <sheetName val="Рабочий"/>
      <sheetName val="Лист2"/>
      <sheetName val="1 Дислокация"/>
      <sheetName val="свод Услуги"/>
      <sheetName val="2 Услуги"/>
      <sheetName val="свод ТМЦ"/>
      <sheetName val="Приобретение оборудования"/>
      <sheetName val="3 ТМЦ"/>
      <sheetName val="свод ФОТ"/>
      <sheetName val="4 ФОТ"/>
      <sheetName val="5 ЭЭ сн"/>
      <sheetName val="свод ком."/>
      <sheetName val="6 Коммерческие"/>
      <sheetName val="свод.налоги"/>
      <sheetName val="7 Налоги"/>
      <sheetName val="Лист3"/>
      <sheetName val="8 Амортизация"/>
      <sheetName val="9 Потери"/>
      <sheetName val="11 ЭЭ розница"/>
      <sheetName val="12 Реализация ЭЭ"/>
      <sheetName val="13 Передача ЭЭ"/>
      <sheetName val="свод проч реал."/>
      <sheetName val="14 Прочая реализация"/>
    </sheetNames>
    <sheetDataSet>
      <sheetData sheetId="0">
        <row r="6">
          <cell r="D6" t="str">
            <v>Агентский договор(+)</v>
          </cell>
        </row>
        <row r="7">
          <cell r="D7" t="str">
            <v>Возмещение материального ущерба к получению</v>
          </cell>
        </row>
        <row r="8">
          <cell r="D8" t="str">
            <v>Доходы от возмещения и уплаты госпошлины</v>
          </cell>
        </row>
        <row r="9">
          <cell r="D9" t="str">
            <v>Проценты к получению</v>
          </cell>
        </row>
        <row r="10">
          <cell r="D10" t="str">
            <v>Доходы по госпошлине</v>
          </cell>
        </row>
        <row r="11">
          <cell r="D11" t="str">
            <v>Доходы прошлых лет выявленные в отчетном году</v>
          </cell>
        </row>
        <row r="12">
          <cell r="D12" t="str">
            <v>Доходы, связанные с реализацией основных средств</v>
          </cell>
        </row>
        <row r="13">
          <cell r="D13" t="str">
            <v>Излишки</v>
          </cell>
        </row>
        <row r="14">
          <cell r="D14" t="str">
            <v>Обслуживание УНО</v>
          </cell>
        </row>
        <row r="15">
          <cell r="D15" t="str">
            <v>Обслуживание электроустановок</v>
          </cell>
        </row>
        <row r="16">
          <cell r="D16" t="str">
            <v>Общепит</v>
          </cell>
        </row>
        <row r="17">
          <cell r="D17" t="str">
            <v>Передача электроэнергии</v>
          </cell>
        </row>
        <row r="18">
          <cell r="D18" t="str">
            <v>Передача электроэнергии (доп.)</v>
          </cell>
        </row>
        <row r="19">
          <cell r="D19" t="str">
            <v>Потери(+)</v>
          </cell>
        </row>
        <row r="20">
          <cell r="D20" t="str">
            <v>Промышленные потребители</v>
          </cell>
        </row>
        <row r="21">
          <cell r="D21" t="str">
            <v>Проценты по займам(+)</v>
          </cell>
        </row>
        <row r="22">
          <cell r="D22" t="str">
            <v>Прочие внереализационные доходы</v>
          </cell>
        </row>
        <row r="23">
          <cell r="D23" t="str">
            <v xml:space="preserve">Прочие услуги, работы </v>
          </cell>
        </row>
        <row r="24">
          <cell r="D24" t="str">
            <v>Бездоговорное потребление</v>
          </cell>
        </row>
        <row r="25">
          <cell r="D25" t="str">
            <v>Реализация имущества, материалов</v>
          </cell>
        </row>
        <row r="26">
          <cell r="D26" t="str">
            <v>Реализация объектов основных средств</v>
          </cell>
        </row>
        <row r="27">
          <cell r="D27" t="str">
            <v>Реализация счетчиков</v>
          </cell>
        </row>
        <row r="28">
          <cell r="D28" t="str">
            <v>Строительно-монтажные работы</v>
          </cell>
        </row>
        <row r="29">
          <cell r="D29" t="str">
            <v>Технологическое присоединение</v>
          </cell>
        </row>
        <row r="30">
          <cell r="D30" t="str">
            <v>Технологическое присоединение до 15Квт</v>
          </cell>
        </row>
        <row r="31">
          <cell r="D31" t="str">
            <v>Технологическое присоединение свыше 15Квт</v>
          </cell>
        </row>
        <row r="32">
          <cell r="D32" t="str">
            <v>Услуги аутсорсинга(+)</v>
          </cell>
        </row>
        <row r="33">
          <cell r="D33" t="str">
            <v>Аренда имущества (+)</v>
          </cell>
        </row>
        <row r="34">
          <cell r="D34" t="str">
            <v>Штрафы, пени и неустойки к получению</v>
          </cell>
        </row>
        <row r="35">
          <cell r="D35" t="str">
            <v>Абонентская плата</v>
          </cell>
        </row>
        <row r="36">
          <cell r="D36" t="str">
            <v>Аварийный запас</v>
          </cell>
        </row>
        <row r="37">
          <cell r="D37" t="str">
            <v>Агентский договор(-)</v>
          </cell>
        </row>
        <row r="38">
          <cell r="D38" t="str">
            <v>Амортизация зданий, сооружений</v>
          </cell>
        </row>
        <row r="39">
          <cell r="D39" t="str">
            <v>Амортизация передаточных устройств</v>
          </cell>
        </row>
        <row r="40">
          <cell r="D40" t="str">
            <v>Амортизация транспорта, оборудования, оргтехники</v>
          </cell>
        </row>
        <row r="41">
          <cell r="D41" t="str">
            <v>Аренда имущества</v>
          </cell>
        </row>
        <row r="42">
          <cell r="D42" t="str">
            <v>Аренда земельных участков</v>
          </cell>
        </row>
        <row r="43">
          <cell r="D43" t="str">
            <v>Аренда электроустановок</v>
          </cell>
        </row>
        <row r="44">
          <cell r="D44" t="str">
            <v>Аудиторские  услуги</v>
          </cell>
        </row>
        <row r="45">
          <cell r="D45" t="str">
            <v>Бензин</v>
          </cell>
        </row>
        <row r="46">
          <cell r="D46" t="str">
            <v>Благоустройство территории</v>
          </cell>
        </row>
        <row r="47">
          <cell r="D47" t="str">
            <v>Ведение реестра акционеров</v>
          </cell>
        </row>
        <row r="48">
          <cell r="D48" t="str">
            <v>Возмещение материального ущерба</v>
          </cell>
        </row>
        <row r="49">
          <cell r="D49" t="str">
            <v>Водоснабжение</v>
          </cell>
        </row>
        <row r="50">
          <cell r="D50" t="str">
            <v>Взнос на капитальный ремонт</v>
          </cell>
        </row>
        <row r="51">
          <cell r="D51" t="str">
            <v>Вспомогательные материалы</v>
          </cell>
        </row>
        <row r="52">
          <cell r="D52" t="str">
            <v>Вывоз ТБО</v>
          </cell>
        </row>
        <row r="53">
          <cell r="D53" t="str">
            <v>Дизельное топливо</v>
          </cell>
        </row>
        <row r="54">
          <cell r="D54" t="str">
            <v>Доставка персонала к месту работы</v>
          </cell>
        </row>
        <row r="55">
          <cell r="D55" t="str">
            <v>Запасные части</v>
          </cell>
        </row>
        <row r="56">
          <cell r="D56" t="str">
            <v>Съемное навесное оборудование</v>
          </cell>
        </row>
        <row r="57">
          <cell r="D57" t="str">
            <v>Заработная плата</v>
          </cell>
        </row>
        <row r="58">
          <cell r="D58" t="str">
            <v>Заработная плата УО</v>
          </cell>
        </row>
        <row r="59">
          <cell r="D59" t="str">
            <v>Заработная плата СМР</v>
          </cell>
        </row>
        <row r="60">
          <cell r="D60" t="str">
            <v>Заработная плата ТП</v>
          </cell>
        </row>
        <row r="61">
          <cell r="D61" t="str">
            <v>Заработная плата</v>
          </cell>
        </row>
        <row r="62">
          <cell r="D62" t="str">
            <v>Защитные средства</v>
          </cell>
        </row>
        <row r="63">
          <cell r="D63" t="str">
            <v>Индексация з.п.</v>
          </cell>
        </row>
        <row r="64">
          <cell r="D64" t="str">
            <v>Инструменты и инвентарь</v>
          </cell>
        </row>
        <row r="65">
          <cell r="D65" t="str">
            <v>Интернет</v>
          </cell>
        </row>
        <row r="66">
          <cell r="D66" t="str">
            <v>Информационные услуги</v>
          </cell>
        </row>
        <row r="67">
          <cell r="D67" t="str">
            <v>Канцрасходы</v>
          </cell>
        </row>
        <row r="68">
          <cell r="D68" t="str">
            <v>Текущие и капитальные ремонты ОС</v>
          </cell>
        </row>
        <row r="69">
          <cell r="D69" t="str">
            <v>Расчистка охранных зон</v>
          </cell>
        </row>
        <row r="70">
          <cell r="D70" t="str">
            <v>Командировочные</v>
          </cell>
        </row>
        <row r="71">
          <cell r="D71" t="str">
            <v>Комиссия за прием платежей</v>
          </cell>
        </row>
        <row r="72">
          <cell r="D72" t="str">
            <v>Комплектующие к оргтехнике, оргтехника</v>
          </cell>
        </row>
        <row r="73">
          <cell r="D73" t="str">
            <v>Материалы на благоустройство</v>
          </cell>
        </row>
        <row r="74">
          <cell r="D74" t="str">
            <v>Консультационные услуги</v>
          </cell>
        </row>
        <row r="75">
          <cell r="D75" t="str">
            <v>Рекламные услуги</v>
          </cell>
        </row>
        <row r="76">
          <cell r="D76" t="str">
            <v>Лицензирование</v>
          </cell>
        </row>
        <row r="77">
          <cell r="D77" t="str">
            <v>Льготный проезд</v>
          </cell>
        </row>
        <row r="78">
          <cell r="D78" t="str">
            <v>Масла и смазки</v>
          </cell>
        </row>
        <row r="79">
          <cell r="D79" t="str">
            <v>Материалы для обслуживания УНО</v>
          </cell>
        </row>
        <row r="80">
          <cell r="D80" t="str">
            <v>Материалы на капитальный ремонт</v>
          </cell>
        </row>
        <row r="81">
          <cell r="D81" t="str">
            <v>Материалы на капитальный ремонт автотранспорта</v>
          </cell>
        </row>
        <row r="82">
          <cell r="D82" t="str">
            <v>Материалы на СМР</v>
          </cell>
        </row>
        <row r="83">
          <cell r="D83" t="str">
            <v>Материалы на текущий ремонт зданий</v>
          </cell>
        </row>
        <row r="84">
          <cell r="D84" t="str">
            <v>Материалы на текущий ремонт и  эксплуатацию эл.установок</v>
          </cell>
        </row>
        <row r="85">
          <cell r="D85" t="str">
            <v>Материалы по технологическому присоединению</v>
          </cell>
        </row>
        <row r="86">
          <cell r="D86" t="str">
            <v>Мебель,средства связи и др.</v>
          </cell>
        </row>
        <row r="87">
          <cell r="D87" t="str">
            <v>Медицинские услуги и медикаменты</v>
          </cell>
        </row>
        <row r="88">
          <cell r="D88" t="str">
            <v>Межгород</v>
          </cell>
        </row>
        <row r="89">
          <cell r="D89" t="str">
            <v>Мощность</v>
          </cell>
        </row>
        <row r="90">
          <cell r="D90" t="str">
            <v>Монтаж тахографов</v>
          </cell>
        </row>
        <row r="91">
          <cell r="D91" t="str">
            <v>Налог на землю</v>
          </cell>
        </row>
        <row r="92">
          <cell r="D92" t="str">
            <v>Налог на имущество</v>
          </cell>
        </row>
        <row r="93">
          <cell r="D93" t="str">
            <v>Нотариальные услуги</v>
          </cell>
        </row>
        <row r="94">
          <cell r="D94" t="str">
            <v>Оборудование по технологическому присоединению</v>
          </cell>
        </row>
        <row r="95">
          <cell r="D95" t="str">
            <v>Обследование кранов</v>
          </cell>
        </row>
        <row r="96">
          <cell r="D96" t="str">
            <v>Обслуживание GPS</v>
          </cell>
        </row>
        <row r="97">
          <cell r="D97" t="str">
            <v>Обслуживание тахографов</v>
          </cell>
        </row>
        <row r="98">
          <cell r="D98" t="str">
            <v>Обслуживание и ремонт оргтехники</v>
          </cell>
        </row>
        <row r="99">
          <cell r="D99" t="str">
            <v>Обслуживание кассовых аппаратов</v>
          </cell>
        </row>
        <row r="100">
          <cell r="D100" t="str">
            <v>Обслуживание помещений</v>
          </cell>
        </row>
        <row r="101">
          <cell r="D101" t="str">
            <v>Обслуживание радиосвязи</v>
          </cell>
        </row>
        <row r="102">
          <cell r="D102" t="str">
            <v>Обучение и аттестация персонала</v>
          </cell>
        </row>
        <row r="103">
          <cell r="D103" t="str">
            <v>Оформление документов</v>
          </cell>
        </row>
        <row r="104">
          <cell r="D104" t="str">
            <v>Питьевая вода</v>
          </cell>
        </row>
        <row r="105">
          <cell r="D105" t="str">
            <v>Плата за загрязнение окружающей среды</v>
          </cell>
        </row>
        <row r="106">
          <cell r="D106" t="str">
            <v>Плата за лесной фонд</v>
          </cell>
        </row>
        <row r="107">
          <cell r="D107" t="str">
            <v>Плата за пользование федеральными дорогами общего назначения</v>
          </cell>
        </row>
        <row r="108">
          <cell r="D108" t="str">
            <v>Плата в счет возмещения вреда за пользование федеральными дорогами</v>
          </cell>
        </row>
        <row r="109">
          <cell r="D109" t="str">
            <v>Поверка приборов</v>
          </cell>
        </row>
        <row r="110">
          <cell r="D110" t="str">
            <v>Подписка</v>
          </cell>
        </row>
        <row r="111">
          <cell r="D111" t="str">
            <v>Пожарная охрана</v>
          </cell>
        </row>
        <row r="112">
          <cell r="D112" t="str">
            <v>Пожарное оборудование</v>
          </cell>
        </row>
        <row r="113">
          <cell r="D113" t="str">
            <v>Потери</v>
          </cell>
        </row>
        <row r="114">
          <cell r="D114" t="str">
            <v>Почтовые расходы</v>
          </cell>
        </row>
        <row r="115">
          <cell r="D115" t="str">
            <v>Представительские расходы</v>
          </cell>
        </row>
        <row r="116">
          <cell r="D116" t="str">
            <v>Приборы учета</v>
          </cell>
        </row>
        <row r="117">
          <cell r="D117" t="str">
            <v>Программное сопровождение</v>
          </cell>
        </row>
        <row r="118">
          <cell r="D118" t="str">
            <v>Продукты питания</v>
          </cell>
        </row>
        <row r="119">
          <cell r="D119" t="str">
            <v>Проценты по кредитам</v>
          </cell>
        </row>
        <row r="120">
          <cell r="D120" t="str">
            <v>Прочие затраты по охране труда</v>
          </cell>
        </row>
        <row r="121">
          <cell r="D121" t="str">
            <v>Прочие ТМЦ</v>
          </cell>
        </row>
        <row r="122">
          <cell r="D122" t="str">
            <v>Печатная продукция</v>
          </cell>
        </row>
        <row r="123">
          <cell r="D123" t="str">
            <v>Прочие расходы</v>
          </cell>
        </row>
        <row r="124">
          <cell r="D124" t="str">
            <v>Прочие расходы по предоставлению кредита</v>
          </cell>
        </row>
        <row r="125">
          <cell r="D125" t="str">
            <v>Прочие услуги</v>
          </cell>
        </row>
        <row r="126">
          <cell r="D126" t="str">
            <v>Прочие внереализационные расходы</v>
          </cell>
        </row>
        <row r="127">
          <cell r="D127" t="str">
            <v>Прочие не принимаемые расходы</v>
          </cell>
        </row>
        <row r="128">
          <cell r="D128" t="str">
            <v>Расходы по уплате госпошлины</v>
          </cell>
        </row>
        <row r="129">
          <cell r="D129" t="str">
            <v>Реализация имущества, материалов (-)</v>
          </cell>
        </row>
        <row r="130">
          <cell r="D130" t="str">
            <v>Расходы прошлых лет, выявленные в отчетном году</v>
          </cell>
        </row>
        <row r="131">
          <cell r="D131" t="str">
            <v>Расходы, связанные с ликвидацией основных средств</v>
          </cell>
        </row>
        <row r="132">
          <cell r="D132" t="str">
            <v>Расходы, связанные с реализацией основных средств</v>
          </cell>
        </row>
        <row r="133">
          <cell r="D133" t="str">
            <v>Расчетно-кассовое обслуживание</v>
          </cell>
        </row>
        <row r="134">
          <cell r="D134" t="str">
            <v>Реализация имущества, материалов</v>
          </cell>
        </row>
        <row r="135">
          <cell r="D135" t="str">
            <v>Регистрация имущества</v>
          </cell>
        </row>
        <row r="136">
          <cell r="D136" t="str">
            <v>Ремонты подрядными организациями</v>
          </cell>
        </row>
        <row r="137">
          <cell r="D137" t="str">
            <v>Сертификация качества электроэнергии</v>
          </cell>
        </row>
        <row r="138">
          <cell r="D138" t="str">
            <v>Сертификация</v>
          </cell>
        </row>
        <row r="139">
          <cell r="D139" t="str">
            <v>Содержание собак</v>
          </cell>
        </row>
        <row r="140">
          <cell r="D140" t="str">
            <v>Сотовая связь</v>
          </cell>
        </row>
        <row r="141">
          <cell r="D141" t="str">
            <v>Благотворительность</v>
          </cell>
        </row>
        <row r="142">
          <cell r="D142" t="str">
            <v>Социальные выплаты</v>
          </cell>
        </row>
        <row r="143">
          <cell r="D143" t="str">
            <v>Спецмолоко</v>
          </cell>
        </row>
        <row r="144">
          <cell r="D144" t="str">
            <v>Спецодежда/защитные средства</v>
          </cell>
        </row>
        <row r="145">
          <cell r="D145" t="str">
            <v>Списание ОС стоимостью до 40 000</v>
          </cell>
        </row>
        <row r="146">
          <cell r="D146" t="str">
            <v>Стоки</v>
          </cell>
        </row>
        <row r="147">
          <cell r="D147" t="str">
            <v xml:space="preserve">Страховые взносы </v>
          </cell>
        </row>
        <row r="148">
          <cell r="D148" t="str">
            <v>Страховые взносы УО</v>
          </cell>
        </row>
        <row r="149">
          <cell r="D149" t="str">
            <v>Страховые взносы ТП</v>
          </cell>
        </row>
        <row r="150">
          <cell r="D150" t="str">
            <v>Страховые взносы СМР</v>
          </cell>
        </row>
        <row r="151">
          <cell r="D151" t="str">
            <v>Строительство объектов ОС</v>
          </cell>
        </row>
        <row r="152">
          <cell r="D152" t="str">
            <v>Установка системы GPS</v>
          </cell>
        </row>
        <row r="153">
          <cell r="D153" t="str">
            <v>Установка тахографов</v>
          </cell>
        </row>
        <row r="154">
          <cell r="D154" t="str">
            <v>Геодезические работы</v>
          </cell>
        </row>
        <row r="155">
          <cell r="D155" t="str">
            <v>Получение энергопаспорта</v>
          </cell>
        </row>
        <row r="156">
          <cell r="D156" t="str">
            <v>Экспертиза потерь</v>
          </cell>
        </row>
        <row r="157">
          <cell r="D157" t="str">
            <v>Обслуживание АИИСКУЭ</v>
          </cell>
        </row>
        <row r="158">
          <cell r="D158" t="str">
            <v>Текущие ремонты ОС</v>
          </cell>
        </row>
        <row r="159">
          <cell r="D159" t="str">
            <v>Теплоснабжение</v>
          </cell>
        </row>
        <row r="160">
          <cell r="D160" t="str">
            <v>Проценты по займам</v>
          </cell>
        </row>
        <row r="161">
          <cell r="D161" t="str">
            <v>Техническая литература</v>
          </cell>
        </row>
        <row r="162">
          <cell r="D162" t="str">
            <v>Типографские расходы</v>
          </cell>
        </row>
        <row r="163">
          <cell r="D163" t="str">
            <v>Топографо-геодезические, кадастровые работы</v>
          </cell>
        </row>
        <row r="164">
          <cell r="D164" t="str">
            <v>Транспортные услуги</v>
          </cell>
        </row>
        <row r="165">
          <cell r="D165" t="str">
            <v>Транспортный налог</v>
          </cell>
        </row>
        <row r="166">
          <cell r="D166" t="str">
            <v>Услуги аутсорсинга(-)</v>
          </cell>
        </row>
        <row r="167">
          <cell r="D167" t="str">
            <v>Услуги аутсорсинга(-)</v>
          </cell>
        </row>
        <row r="168">
          <cell r="D168" t="str">
            <v>Охрана объектов</v>
          </cell>
        </row>
        <row r="169">
          <cell r="D169" t="str">
            <v>Услуги по передаче данных АИИСКУЭ</v>
          </cell>
        </row>
        <row r="170">
          <cell r="D170" t="str">
            <v>Услуги СМИ</v>
          </cell>
        </row>
        <row r="171">
          <cell r="D171" t="str">
            <v>Услуги страхования</v>
          </cell>
        </row>
        <row r="172">
          <cell r="D172" t="str">
            <v>Услуги, работы по технологическому присоединению</v>
          </cell>
        </row>
        <row r="173">
          <cell r="D173" t="str">
            <v>Хозяйственные расходы</v>
          </cell>
        </row>
        <row r="174">
          <cell r="D174" t="str">
            <v>Членские взносы, сборы</v>
          </cell>
        </row>
        <row r="175">
          <cell r="D175" t="str">
            <v>Штрафы, пени и неустойки к уплате</v>
          </cell>
        </row>
        <row r="176">
          <cell r="D176" t="str">
            <v xml:space="preserve">Электроэнергия </v>
          </cell>
        </row>
        <row r="177">
          <cell r="D177" t="str">
            <v>Электроэнергия на собственные нужды</v>
          </cell>
        </row>
        <row r="178">
          <cell r="D178" t="str">
            <v>Прочие неподконтрольные расходы</v>
          </cell>
        </row>
        <row r="179">
          <cell r="D179" t="str">
            <v>Юридические услуги</v>
          </cell>
        </row>
        <row r="180">
          <cell r="D180" t="str">
            <v>Дивиденды</v>
          </cell>
        </row>
        <row r="181">
          <cell r="D181" t="str">
            <v>Материалы (АИИСКУЭ)</v>
          </cell>
        </row>
        <row r="182">
          <cell r="D182" t="str">
            <v>Материалы (инвестпрограмма)</v>
          </cell>
        </row>
        <row r="183">
          <cell r="D183" t="str">
            <v>Налог на прибыль</v>
          </cell>
        </row>
        <row r="184">
          <cell r="D184" t="str">
            <v>Налог на прибыль</v>
          </cell>
        </row>
        <row r="185">
          <cell r="D185" t="str">
            <v>Тех.присоединение счет 08.3</v>
          </cell>
        </row>
        <row r="186">
          <cell r="D186" t="str">
            <v>Оборудование (АИИСКУЭ)</v>
          </cell>
        </row>
        <row r="187">
          <cell r="D187" t="str">
            <v>Инвестпрограмма (сетевые объекты)</v>
          </cell>
        </row>
        <row r="188">
          <cell r="D188" t="str">
            <v>Инвестпрограмма (тех.присоединение)</v>
          </cell>
        </row>
        <row r="189">
          <cell r="D189" t="str">
            <v>Оборудование (инвестпрограмма)</v>
          </cell>
        </row>
        <row r="190">
          <cell r="D190" t="str">
            <v>Приобретение земельных участков</v>
          </cell>
        </row>
        <row r="191">
          <cell r="D191" t="str">
            <v>Приобретение оборудования</v>
          </cell>
        </row>
        <row r="192">
          <cell r="D192" t="str">
            <v>Инвестпрограмма (приобретение спецтехники)</v>
          </cell>
        </row>
        <row r="193">
          <cell r="D193" t="str">
            <v>Новое строительство</v>
          </cell>
        </row>
        <row r="194">
          <cell r="D194" t="str">
            <v>Приобретение ОС</v>
          </cell>
        </row>
        <row r="195">
          <cell r="D195" t="str">
            <v>Регистрация имущества (инвестпрограмма)</v>
          </cell>
        </row>
        <row r="196">
          <cell r="D196" t="str">
            <v>Услуги по проектированию (инвестпрограмма)</v>
          </cell>
        </row>
        <row r="197">
          <cell r="D197" t="str">
            <v>Услуги по строительству (инвестпрограмма)</v>
          </cell>
        </row>
        <row r="198">
          <cell r="D198" t="str">
            <v>проезд персонала к месту работы</v>
          </cell>
        </row>
        <row r="199">
          <cell r="D199" t="str">
            <v>Установка АИИСКУЭ</v>
          </cell>
        </row>
        <row r="200">
          <cell r="D200" t="str">
            <v xml:space="preserve">Заработная плата </v>
          </cell>
        </row>
        <row r="201">
          <cell r="D201" t="str">
            <v xml:space="preserve">Электроэнергия </v>
          </cell>
        </row>
        <row r="202">
          <cell r="D202" t="str">
            <v>Проценты к получению БЭСК</v>
          </cell>
        </row>
        <row r="203">
          <cell r="D203" t="str">
            <v>Лизинговые платежи</v>
          </cell>
        </row>
        <row r="204">
          <cell r="D204" t="str">
            <v>Услуга по передаче ЭЭ</v>
          </cell>
        </row>
        <row r="205">
          <cell r="D205" t="str">
            <v>Заработная плата (технология)</v>
          </cell>
        </row>
        <row r="206">
          <cell r="D206" t="str">
            <v>Вознаграждение за выявление хищений</v>
          </cell>
        </row>
        <row r="207">
          <cell r="D207" t="str">
            <v>Страховые взносы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2 Услуги"/>
      <sheetName val="СКЭ2"/>
      <sheetName val="АО"/>
      <sheetName val="РЭС-3"/>
      <sheetName val="4 ФОТ"/>
      <sheetName val="Вспомог. 2012 (2)"/>
      <sheetName val="бух Попова"/>
      <sheetName val="ООТиЭ"/>
      <sheetName val="АХО"/>
      <sheetName val="РЭС-3 (2)"/>
      <sheetName val="Осколков"/>
      <sheetName val="РЭС-Иркутский"/>
      <sheetName val="Юр.отдел"/>
      <sheetName val="Госпошлина юр."/>
      <sheetName val="ГБРО"/>
      <sheetName val="ЭТЛ"/>
      <sheetName val="РЭС-3 2"/>
      <sheetName val="РЭС-2"/>
      <sheetName val="Орлова Л.Т."/>
      <sheetName val="РЭС-4"/>
      <sheetName val="РЭС-1 Вих."/>
      <sheetName val="ПТО"/>
      <sheetName val="ПТО мощность"/>
      <sheetName val="РЭС-2испр."/>
      <sheetName val="Бух.Бутакова"/>
      <sheetName val="Бух.Винокурова"/>
      <sheetName val="Карчебный"/>
      <sheetName val="ОИТ"/>
      <sheetName val="ОУП"/>
      <sheetName val="Бух.Сапожникова"/>
      <sheetName val="ЭТЛ2"/>
      <sheetName val="Осколков2"/>
      <sheetName val="АТЦ"/>
      <sheetName val="РЭС-1"/>
      <sheetName val="СКЭ"/>
      <sheetName val="РЭЦ"/>
    </sheetNames>
    <sheetDataSet>
      <sheetData sheetId="0">
        <row r="7">
          <cell r="D7" t="str">
            <v>Агентский договор</v>
          </cell>
        </row>
        <row r="8">
          <cell r="D8" t="str">
            <v>Возмещение материального ущерба к получению</v>
          </cell>
        </row>
        <row r="9">
          <cell r="D9" t="str">
            <v>Доходы от возмещения и уплаты госпошлины</v>
          </cell>
        </row>
        <row r="10">
          <cell r="D10" t="str">
            <v>Доходы прошлых лет выявленные в отчетном году</v>
          </cell>
        </row>
        <row r="11">
          <cell r="D11" t="str">
            <v>Доходы, связанные с реализацией основных средств</v>
          </cell>
        </row>
        <row r="12">
          <cell r="D12" t="str">
            <v>Излишки</v>
          </cell>
        </row>
        <row r="13">
          <cell r="D13" t="str">
            <v>Обслуживание УНО</v>
          </cell>
        </row>
        <row r="14">
          <cell r="D14" t="str">
            <v>Обслуживание электроустановок</v>
          </cell>
        </row>
        <row r="15">
          <cell r="D15" t="str">
            <v>Общепит</v>
          </cell>
        </row>
        <row r="16">
          <cell r="D16" t="str">
            <v>Передача электроэнергии</v>
          </cell>
        </row>
        <row r="17">
          <cell r="D17" t="str">
            <v>Промышленные потребители</v>
          </cell>
        </row>
        <row r="18">
          <cell r="D18" t="str">
            <v>Проценты по займам</v>
          </cell>
        </row>
        <row r="19">
          <cell r="D19" t="str">
            <v>Прочие внереализационные доходы</v>
          </cell>
        </row>
        <row r="20">
          <cell r="D20" t="str">
            <v xml:space="preserve">Прочие услуги, работы </v>
          </cell>
        </row>
        <row r="21">
          <cell r="D21" t="str">
            <v>Реализация имущества, материалов</v>
          </cell>
        </row>
        <row r="22">
          <cell r="D22" t="str">
            <v xml:space="preserve">Реализация счетчиков </v>
          </cell>
        </row>
        <row r="23">
          <cell r="D23" t="str">
            <v>Строительно-монтажные работы</v>
          </cell>
        </row>
        <row r="24">
          <cell r="D24" t="str">
            <v>Технологическое присоединение до 15Квт</v>
          </cell>
        </row>
        <row r="25">
          <cell r="D25" t="str">
            <v>Технологическое присоединение свыше 15Квт</v>
          </cell>
        </row>
        <row r="26">
          <cell r="D26" t="str">
            <v>Услуги аутсорсинга</v>
          </cell>
        </row>
        <row r="27">
          <cell r="D27" t="str">
            <v>Аренда имущества (+)</v>
          </cell>
        </row>
        <row r="28">
          <cell r="D28" t="str">
            <v>Штрафы, пени и неустойки к получению</v>
          </cell>
        </row>
        <row r="29">
          <cell r="D29" t="str">
            <v>Абонентская плата</v>
          </cell>
        </row>
        <row r="30">
          <cell r="D30" t="str">
            <v>Агентский договор</v>
          </cell>
        </row>
        <row r="31">
          <cell r="D31" t="str">
            <v>Амортизация зданий, сооружений</v>
          </cell>
        </row>
        <row r="32">
          <cell r="D32" t="str">
            <v>Амортизация передаточных устройств</v>
          </cell>
        </row>
        <row r="33">
          <cell r="D33" t="str">
            <v>Амортизация транспорта, оборудования, оргтехники</v>
          </cell>
        </row>
        <row r="34">
          <cell r="D34" t="str">
            <v>Аренда имущества</v>
          </cell>
        </row>
        <row r="35">
          <cell r="D35" t="str">
            <v>Аренда электроустановок</v>
          </cell>
        </row>
        <row r="36">
          <cell r="D36" t="str">
            <v>Аудиторские  услуги</v>
          </cell>
        </row>
        <row r="37">
          <cell r="D37" t="str">
            <v>Бензин</v>
          </cell>
        </row>
        <row r="38">
          <cell r="D38" t="str">
            <v>Благоустройство территории</v>
          </cell>
        </row>
        <row r="39">
          <cell r="D39" t="str">
            <v>Ведение реестра акционеров</v>
          </cell>
        </row>
        <row r="40">
          <cell r="D40" t="str">
            <v>Водоснабжение</v>
          </cell>
        </row>
        <row r="41">
          <cell r="D41" t="str">
            <v>Вспомогательные материалы</v>
          </cell>
        </row>
        <row r="42">
          <cell r="D42" t="str">
            <v>Вывоз ТБО</v>
          </cell>
        </row>
        <row r="43">
          <cell r="D43" t="str">
            <v>Дизельное топливо</v>
          </cell>
        </row>
        <row r="44">
          <cell r="D44" t="str">
            <v>Доставка персонала к месту работы</v>
          </cell>
        </row>
        <row r="45">
          <cell r="D45" t="str">
            <v>Запасные части</v>
          </cell>
        </row>
        <row r="46">
          <cell r="D46" t="str">
            <v>Заработная плата АУП</v>
          </cell>
        </row>
        <row r="47">
          <cell r="D47" t="str">
            <v>Заработная плата НП</v>
          </cell>
        </row>
        <row r="48">
          <cell r="D48" t="str">
            <v>Заработная плата ПП</v>
          </cell>
        </row>
        <row r="49">
          <cell r="D49" t="str">
            <v>Защитные средства</v>
          </cell>
        </row>
        <row r="50">
          <cell r="D50" t="str">
            <v>Инструменты и инвентарь</v>
          </cell>
        </row>
        <row r="51">
          <cell r="D51" t="str">
            <v>Интернет</v>
          </cell>
        </row>
        <row r="52">
          <cell r="D52" t="str">
            <v>Информационные услуги</v>
          </cell>
        </row>
        <row r="53">
          <cell r="D53" t="str">
            <v>Канцрасходы</v>
          </cell>
        </row>
        <row r="54">
          <cell r="D54" t="str">
            <v>Капитальные ремонты ОС</v>
          </cell>
        </row>
        <row r="55">
          <cell r="D55" t="str">
            <v>Командировочные</v>
          </cell>
        </row>
        <row r="56">
          <cell r="D56" t="str">
            <v>Комиссия за прием платежей</v>
          </cell>
        </row>
        <row r="57">
          <cell r="D57" t="str">
            <v>Комплектующие к оргтехнике</v>
          </cell>
        </row>
        <row r="58">
          <cell r="D58" t="str">
            <v>Консультационные услуги</v>
          </cell>
        </row>
        <row r="59">
          <cell r="D59" t="str">
            <v>Лицензирование</v>
          </cell>
        </row>
        <row r="60">
          <cell r="D60" t="str">
            <v>Льготный проезд</v>
          </cell>
        </row>
        <row r="61">
          <cell r="D61" t="str">
            <v>Масла и смазки</v>
          </cell>
        </row>
        <row r="62">
          <cell r="D62" t="str">
            <v>Материалы для обслуживания УНО</v>
          </cell>
        </row>
        <row r="63">
          <cell r="D63" t="str">
            <v>Материалы на капитальный ремонт</v>
          </cell>
        </row>
        <row r="64">
          <cell r="D64" t="str">
            <v>Материалы на СМР</v>
          </cell>
        </row>
        <row r="65">
          <cell r="D65" t="str">
            <v>Материалы на текущий ремонт зданий</v>
          </cell>
        </row>
        <row r="66">
          <cell r="D66" t="str">
            <v>Материалы на текущий ремонт и  эксплуатацию эл.установок</v>
          </cell>
        </row>
        <row r="67">
          <cell r="D67" t="str">
            <v>Материалы по технологическому присоединению</v>
          </cell>
        </row>
        <row r="68">
          <cell r="D68" t="str">
            <v>Мебель,средства связи и др.</v>
          </cell>
        </row>
        <row r="69">
          <cell r="D69" t="str">
            <v>Медицинские услуги и медикаменты</v>
          </cell>
        </row>
        <row r="70">
          <cell r="D70" t="str">
            <v>Межгород</v>
          </cell>
        </row>
        <row r="71">
          <cell r="D71" t="str">
            <v>Мощность</v>
          </cell>
        </row>
        <row r="72">
          <cell r="D72" t="str">
            <v>Налог на землю</v>
          </cell>
        </row>
        <row r="73">
          <cell r="D73" t="str">
            <v>Налог на имущество</v>
          </cell>
        </row>
        <row r="74">
          <cell r="D74" t="str">
            <v>Нотариальные услуги</v>
          </cell>
        </row>
        <row r="75">
          <cell r="D75" t="str">
            <v>Оборудование по технологическому присоединению</v>
          </cell>
        </row>
        <row r="76">
          <cell r="D76" t="str">
            <v>Обследование кранов</v>
          </cell>
        </row>
        <row r="77">
          <cell r="D77" t="str">
            <v>Обслуживание и ремонт оргтехники</v>
          </cell>
        </row>
        <row r="78">
          <cell r="D78" t="str">
            <v>Обслуживание кассовых аппаратов</v>
          </cell>
        </row>
        <row r="79">
          <cell r="D79" t="str">
            <v>Обслуживание помещений</v>
          </cell>
        </row>
        <row r="80">
          <cell r="D80" t="str">
            <v>Обслуживание радиосвязи</v>
          </cell>
        </row>
        <row r="81">
          <cell r="D81" t="str">
            <v>Обучение и аттестация персонала</v>
          </cell>
        </row>
        <row r="82">
          <cell r="D82" t="str">
            <v>Оформление документов</v>
          </cell>
        </row>
        <row r="83">
          <cell r="D83" t="str">
            <v>Питьевая вода</v>
          </cell>
        </row>
        <row r="84">
          <cell r="D84" t="str">
            <v>Плата за загрязнение окружающей среды</v>
          </cell>
        </row>
        <row r="85">
          <cell r="D85" t="str">
            <v>Плата за лесной фонд</v>
          </cell>
        </row>
        <row r="86">
          <cell r="D86" t="str">
            <v>Поверка приборов</v>
          </cell>
        </row>
        <row r="87">
          <cell r="D87" t="str">
            <v>Подписка</v>
          </cell>
        </row>
        <row r="88">
          <cell r="D88" t="str">
            <v>Пожарная охрана</v>
          </cell>
        </row>
        <row r="89">
          <cell r="D89" t="str">
            <v>Потери</v>
          </cell>
        </row>
        <row r="90">
          <cell r="D90" t="str">
            <v>Почтовые расходы</v>
          </cell>
        </row>
        <row r="91">
          <cell r="D91" t="str">
            <v>Представительские расходы</v>
          </cell>
        </row>
        <row r="92">
          <cell r="D92" t="str">
            <v>Приборы учета</v>
          </cell>
        </row>
        <row r="93">
          <cell r="D93" t="str">
            <v>Программное сопровождение</v>
          </cell>
        </row>
        <row r="94">
          <cell r="D94" t="str">
            <v>Продукты питания</v>
          </cell>
        </row>
        <row r="95">
          <cell r="D95" t="str">
            <v>Проценты по кредитам</v>
          </cell>
        </row>
        <row r="96">
          <cell r="D96" t="str">
            <v>Прочие затраты по охране труда</v>
          </cell>
        </row>
        <row r="97">
          <cell r="D97" t="str">
            <v>Прочие ТМЦ</v>
          </cell>
        </row>
        <row r="98">
          <cell r="D98" t="str">
            <v>Прочие расходы</v>
          </cell>
        </row>
        <row r="99">
          <cell r="D99" t="str">
            <v>Прочие расходы по предоставлению кредита</v>
          </cell>
        </row>
        <row r="100">
          <cell r="D100" t="str">
            <v>Прочие услуги</v>
          </cell>
        </row>
        <row r="101">
          <cell r="D101" t="str">
            <v>Расходы по уплате госпошлины</v>
          </cell>
        </row>
        <row r="102">
          <cell r="D102" t="str">
            <v>Расходы прошлых лет, выявленные в отчетном году</v>
          </cell>
        </row>
        <row r="103">
          <cell r="D103" t="str">
            <v>Расходы, связанные с ликвидацией основных средств</v>
          </cell>
        </row>
        <row r="104">
          <cell r="D104" t="str">
            <v>Расходы, связанные с реализацией основных средств</v>
          </cell>
        </row>
        <row r="105">
          <cell r="D105" t="str">
            <v>Расчетно-кассовое обслуживание</v>
          </cell>
        </row>
        <row r="106">
          <cell r="D106" t="str">
            <v>Реализация имущества, материалов</v>
          </cell>
        </row>
        <row r="107">
          <cell r="D107" t="str">
            <v>Регистрация имущества</v>
          </cell>
        </row>
        <row r="108">
          <cell r="D108" t="str">
            <v>Ремонты подрядными организациями</v>
          </cell>
        </row>
        <row r="109">
          <cell r="D109" t="str">
            <v>Сертификация качества электроэнергии</v>
          </cell>
        </row>
        <row r="110">
          <cell r="D110" t="str">
            <v>Содержание собак</v>
          </cell>
        </row>
        <row r="111">
          <cell r="D111" t="str">
            <v>Сотовая связь</v>
          </cell>
        </row>
        <row r="112">
          <cell r="D112" t="str">
            <v>Социальные выплаты</v>
          </cell>
        </row>
        <row r="113">
          <cell r="D113" t="str">
            <v>Спецмолоко</v>
          </cell>
        </row>
        <row r="114">
          <cell r="D114" t="str">
            <v>Спецодежда</v>
          </cell>
        </row>
        <row r="115">
          <cell r="D115" t="str">
            <v>Списание ОС стоимостью до 40 000</v>
          </cell>
        </row>
        <row r="116">
          <cell r="D116" t="str">
            <v>Стоки</v>
          </cell>
        </row>
        <row r="117">
          <cell r="D117" t="str">
            <v>Страховые взносы</v>
          </cell>
        </row>
        <row r="118">
          <cell r="D118" t="str">
            <v>Строительство объектов ОС</v>
          </cell>
        </row>
        <row r="119">
          <cell r="D119" t="str">
            <v>Текущие ремонты ОС</v>
          </cell>
        </row>
        <row r="120">
          <cell r="D120" t="str">
            <v>Теплоснабжение</v>
          </cell>
        </row>
        <row r="121">
          <cell r="D121" t="str">
            <v>Техническая литература</v>
          </cell>
        </row>
        <row r="122">
          <cell r="D122" t="str">
            <v>Типографские расходы</v>
          </cell>
        </row>
        <row r="123">
          <cell r="D123" t="str">
            <v>Транспортные услуги</v>
          </cell>
        </row>
        <row r="124">
          <cell r="D124" t="str">
            <v>Транспортный налог</v>
          </cell>
        </row>
        <row r="125">
          <cell r="D125" t="str">
            <v>Услуги аутсорсинга</v>
          </cell>
        </row>
        <row r="126">
          <cell r="D126" t="str">
            <v>Услуги охраны</v>
          </cell>
        </row>
        <row r="127">
          <cell r="D127" t="str">
            <v>Услуги по передаче данных АИИСКУЭ</v>
          </cell>
        </row>
        <row r="128">
          <cell r="D128" t="str">
            <v>Услуги СМИ</v>
          </cell>
        </row>
        <row r="129">
          <cell r="D129" t="str">
            <v>Услуги страхования</v>
          </cell>
        </row>
        <row r="130">
          <cell r="D130" t="str">
            <v>Услуги, работы по технологическому присоединению</v>
          </cell>
        </row>
        <row r="131">
          <cell r="D131" t="str">
            <v>Хозяйственные расходы</v>
          </cell>
        </row>
        <row r="132">
          <cell r="D132" t="str">
            <v>Членские взносы, сборы</v>
          </cell>
        </row>
        <row r="133">
          <cell r="D133" t="str">
            <v>Штрафы, пени и неустойки к уплате</v>
          </cell>
        </row>
        <row r="134">
          <cell r="D134" t="str">
            <v xml:space="preserve">Электроэнергия </v>
          </cell>
        </row>
        <row r="135">
          <cell r="D135" t="str">
            <v>Электроэнергия на собственные нужды</v>
          </cell>
        </row>
        <row r="136">
          <cell r="D136" t="str">
            <v>Юридические услуги</v>
          </cell>
        </row>
        <row r="137">
          <cell r="D137" t="str">
            <v>Дивиденды</v>
          </cell>
        </row>
        <row r="138">
          <cell r="D138" t="str">
            <v>Материалы (АИИСКУЭ)</v>
          </cell>
        </row>
        <row r="139">
          <cell r="D139" t="str">
            <v>Материалы (инвестпрограмма)</v>
          </cell>
        </row>
        <row r="140">
          <cell r="D140" t="str">
            <v>Налог на прибыль</v>
          </cell>
        </row>
        <row r="141">
          <cell r="D141" t="str">
            <v>Оборудование (АИИСКУЭ)</v>
          </cell>
        </row>
        <row r="142">
          <cell r="D142" t="str">
            <v>Оборудование (инвестпрограмма)</v>
          </cell>
        </row>
        <row r="143">
          <cell r="D143" t="str">
            <v>Приобретение земельных участков</v>
          </cell>
        </row>
        <row r="144">
          <cell r="D144" t="str">
            <v>Приобретение оборудования</v>
          </cell>
        </row>
        <row r="145">
          <cell r="D145" t="str">
            <v>Приобретение ОС</v>
          </cell>
        </row>
        <row r="146">
          <cell r="D146" t="str">
            <v>Регистрация имущества (инвестпрограмма)</v>
          </cell>
        </row>
        <row r="147">
          <cell r="D147" t="str">
            <v>Услуги по проектированию (инвестпрограмма)</v>
          </cell>
        </row>
        <row r="148">
          <cell r="D148" t="str">
            <v>Услуги по строительству (инвестпрограмма)</v>
          </cell>
        </row>
        <row r="149">
          <cell r="D149" t="str">
            <v>Установка АИИСКУЭ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Справочник ТМЦ 2012г."/>
      <sheetName val="5 ЭЭ сн"/>
      <sheetName val="СКЭ"/>
      <sheetName val="Вспомог. 2012 (2)"/>
    </sheetNames>
    <sheetDataSet>
      <sheetData sheetId="0">
        <row r="136">
          <cell r="D136" t="str">
            <v>Электроэнергия на собственные нужды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Иркутская область</v>
          </cell>
        </row>
      </sheetData>
      <sheetData sheetId="3"/>
      <sheetData sheetId="4"/>
      <sheetData sheetId="5"/>
      <sheetData sheetId="6">
        <row r="15">
          <cell r="G15">
            <v>133.56099999999998</v>
          </cell>
          <cell r="L15">
            <v>132.119</v>
          </cell>
          <cell r="M15">
            <v>183.68899999999999</v>
          </cell>
          <cell r="Q15">
            <v>111.595</v>
          </cell>
          <cell r="R15">
            <v>152.44800000000001</v>
          </cell>
          <cell r="V15">
            <v>111.791</v>
          </cell>
          <cell r="W15">
            <v>157.24100000000001</v>
          </cell>
          <cell r="AA15">
            <v>111.84</v>
          </cell>
          <cell r="AB15">
            <v>155.47999999999999</v>
          </cell>
        </row>
        <row r="17">
          <cell r="N17">
            <v>28.323</v>
          </cell>
          <cell r="S17">
            <v>21.166999999999998</v>
          </cell>
          <cell r="X17">
            <v>23.242999999999999</v>
          </cell>
          <cell r="AC17">
            <v>23.98</v>
          </cell>
        </row>
        <row r="20">
          <cell r="K20">
            <v>341.09</v>
          </cell>
          <cell r="N20">
            <v>2.33</v>
          </cell>
          <cell r="P20">
            <v>285.15699999999998</v>
          </cell>
          <cell r="Q20">
            <v>4.8000000000000001E-2</v>
          </cell>
          <cell r="R20">
            <v>2.5339999999999998</v>
          </cell>
          <cell r="S20">
            <v>3.87</v>
          </cell>
          <cell r="U20">
            <v>290.17</v>
          </cell>
          <cell r="X20">
            <v>1.97</v>
          </cell>
          <cell r="Z20">
            <v>288.7</v>
          </cell>
          <cell r="AC20">
            <v>1.97</v>
          </cell>
        </row>
        <row r="21">
          <cell r="K21">
            <v>5.702</v>
          </cell>
          <cell r="L21">
            <v>2.4289999999999998</v>
          </cell>
          <cell r="M21">
            <v>3.5659999999999998</v>
          </cell>
          <cell r="N21">
            <v>2.8029999999999999</v>
          </cell>
          <cell r="P21">
            <v>4.5640000000000001</v>
          </cell>
          <cell r="Q21">
            <v>2.0099999999999998</v>
          </cell>
          <cell r="R21">
            <v>5.5030000000000001</v>
          </cell>
          <cell r="S21">
            <v>1.6319999999999999</v>
          </cell>
          <cell r="U21">
            <v>4.5679999999999996</v>
          </cell>
          <cell r="V21">
            <v>2.0110000000000001</v>
          </cell>
          <cell r="W21">
            <v>5.508</v>
          </cell>
          <cell r="X21">
            <v>1.633</v>
          </cell>
          <cell r="Z21">
            <v>4.83</v>
          </cell>
          <cell r="AA21">
            <v>2.06</v>
          </cell>
          <cell r="AB21">
            <v>3.01</v>
          </cell>
          <cell r="AC21">
            <v>2.37</v>
          </cell>
        </row>
        <row r="25">
          <cell r="G25">
            <v>124.498</v>
          </cell>
          <cell r="H25">
            <v>155.04599999999999</v>
          </cell>
          <cell r="I25">
            <v>29.698</v>
          </cell>
          <cell r="K25">
            <v>19.579999999999998</v>
          </cell>
          <cell r="L25">
            <v>129.69</v>
          </cell>
          <cell r="M25">
            <v>151.80000000000001</v>
          </cell>
          <cell r="N25">
            <v>27.85</v>
          </cell>
          <cell r="P25">
            <v>16.55</v>
          </cell>
          <cell r="Q25">
            <v>109.633</v>
          </cell>
          <cell r="R25">
            <v>128.31200000000001</v>
          </cell>
          <cell r="S25">
            <v>23.405000000000001</v>
          </cell>
          <cell r="U25">
            <v>16.57</v>
          </cell>
          <cell r="V25">
            <v>109.78</v>
          </cell>
          <cell r="W25">
            <v>128.49</v>
          </cell>
          <cell r="X25">
            <v>23.58</v>
          </cell>
          <cell r="Z25">
            <v>16.55</v>
          </cell>
          <cell r="AA25">
            <v>109.78</v>
          </cell>
          <cell r="AB25">
            <v>128.49</v>
          </cell>
          <cell r="AC25">
            <v>23.58</v>
          </cell>
        </row>
      </sheetData>
      <sheetData sheetId="7">
        <row r="10">
          <cell r="E10">
            <v>336.90899999999999</v>
          </cell>
        </row>
        <row r="15">
          <cell r="E15">
            <v>1667</v>
          </cell>
          <cell r="F15">
            <v>1375</v>
          </cell>
          <cell r="G15">
            <v>1507</v>
          </cell>
          <cell r="H15">
            <v>1453.375</v>
          </cell>
          <cell r="I15">
            <v>1375</v>
          </cell>
        </row>
        <row r="16">
          <cell r="E16">
            <v>11965</v>
          </cell>
          <cell r="F16">
            <v>4905</v>
          </cell>
          <cell r="G16">
            <v>6777</v>
          </cell>
          <cell r="H16">
            <v>5248.35</v>
          </cell>
          <cell r="I16">
            <v>4905</v>
          </cell>
        </row>
        <row r="18">
          <cell r="E18">
            <v>3984</v>
          </cell>
          <cell r="F18">
            <v>4597</v>
          </cell>
          <cell r="G18">
            <v>4483</v>
          </cell>
          <cell r="H18">
            <v>4918.79</v>
          </cell>
          <cell r="I18">
            <v>5028</v>
          </cell>
        </row>
        <row r="28">
          <cell r="E28">
            <v>18612</v>
          </cell>
          <cell r="F28">
            <v>20501</v>
          </cell>
          <cell r="G28">
            <v>20012</v>
          </cell>
          <cell r="H28">
            <v>22079.576999999997</v>
          </cell>
          <cell r="I28">
            <v>24750.639999999999</v>
          </cell>
        </row>
        <row r="36">
          <cell r="F36">
            <v>1986.14</v>
          </cell>
          <cell r="G36">
            <v>0</v>
          </cell>
          <cell r="H36">
            <v>2112.6999999999998</v>
          </cell>
          <cell r="I36">
            <v>2112.6999999999998</v>
          </cell>
        </row>
        <row r="53">
          <cell r="E53">
            <v>339</v>
          </cell>
          <cell r="F53">
            <v>6508.4</v>
          </cell>
          <cell r="G53">
            <v>1614</v>
          </cell>
          <cell r="H53">
            <v>7129.71</v>
          </cell>
          <cell r="I53">
            <v>7129.71</v>
          </cell>
        </row>
        <row r="55">
          <cell r="G55">
            <v>280.26</v>
          </cell>
        </row>
        <row r="62">
          <cell r="I62">
            <v>1467</v>
          </cell>
        </row>
        <row r="63">
          <cell r="I63">
            <v>6805</v>
          </cell>
        </row>
        <row r="70">
          <cell r="E70">
            <v>6754</v>
          </cell>
          <cell r="F70">
            <v>0</v>
          </cell>
          <cell r="G70">
            <v>1630</v>
          </cell>
          <cell r="H70">
            <v>0</v>
          </cell>
          <cell r="I70">
            <v>18571</v>
          </cell>
          <cell r="J70">
            <v>1139.3251533742332</v>
          </cell>
          <cell r="K70">
            <v>0</v>
          </cell>
          <cell r="L70">
            <v>274.96298489783834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11345.51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I72">
            <v>11345.51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>
            <v>6514.3</v>
          </cell>
          <cell r="G77">
            <v>1630</v>
          </cell>
          <cell r="I77">
            <v>7225.49</v>
          </cell>
          <cell r="J77">
            <v>443.28159509202453</v>
          </cell>
          <cell r="K77">
            <v>0</v>
          </cell>
          <cell r="L77">
            <v>110.91736640928418</v>
          </cell>
          <cell r="M77">
            <v>0</v>
          </cell>
        </row>
        <row r="78">
          <cell r="E78">
            <v>239.7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E81">
            <v>25469</v>
          </cell>
          <cell r="F81">
            <v>19354</v>
          </cell>
          <cell r="G81">
            <v>21157.99</v>
          </cell>
          <cell r="I81">
            <v>41121</v>
          </cell>
          <cell r="J81">
            <v>194.35211000666885</v>
          </cell>
          <cell r="K81">
            <v>0</v>
          </cell>
          <cell r="L81">
            <v>161.4551022812046</v>
          </cell>
          <cell r="M81">
            <v>212.46770693396715</v>
          </cell>
        </row>
        <row r="83">
          <cell r="E83">
            <v>6754.0047170399957</v>
          </cell>
          <cell r="F83">
            <v>-1.6121000007842667E-3</v>
          </cell>
          <cell r="G83">
            <v>2144.7363157894729</v>
          </cell>
          <cell r="H83">
            <v>21562.930574479997</v>
          </cell>
          <cell r="I83">
            <v>18570.998335210003</v>
          </cell>
          <cell r="J83">
            <v>865.88725142997623</v>
          </cell>
          <cell r="K83">
            <v>86.124649295996051</v>
          </cell>
          <cell r="L83">
            <v>274.96276821300347</v>
          </cell>
          <cell r="M83">
            <v>-1151975580.061748</v>
          </cell>
        </row>
        <row r="84">
          <cell r="E84">
            <v>0</v>
          </cell>
          <cell r="F84">
            <v>0</v>
          </cell>
          <cell r="G84">
            <v>514.73671578947358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G85">
            <v>514.74</v>
          </cell>
          <cell r="I85">
            <v>3878.369216712631</v>
          </cell>
          <cell r="J85">
            <v>753.4617897798172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181.47590929058057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267.99843650788472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129.19603793930366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6754</v>
          </cell>
          <cell r="F92">
            <v>0</v>
          </cell>
          <cell r="G92">
            <v>2144.7367157894737</v>
          </cell>
          <cell r="H92">
            <v>0</v>
          </cell>
          <cell r="I92">
            <v>18571</v>
          </cell>
          <cell r="J92">
            <v>865.88716756145277</v>
          </cell>
          <cell r="K92">
            <v>0</v>
          </cell>
          <cell r="L92">
            <v>274.96298489783834</v>
          </cell>
          <cell r="M92">
            <v>0</v>
          </cell>
        </row>
        <row r="93">
          <cell r="E93">
            <v>1963.3629832886429</v>
          </cell>
          <cell r="F93">
            <v>0</v>
          </cell>
          <cell r="G93">
            <v>988.57501077294751</v>
          </cell>
          <cell r="H93">
            <v>0</v>
          </cell>
          <cell r="I93">
            <v>17666.76519305693</v>
          </cell>
          <cell r="J93">
            <v>1787.0940495697571</v>
          </cell>
          <cell r="K93">
            <v>0</v>
          </cell>
          <cell r="L93">
            <v>899.82165006824209</v>
          </cell>
          <cell r="M93">
            <v>0</v>
          </cell>
        </row>
        <row r="94">
          <cell r="E94">
            <v>1634.0674791478787</v>
          </cell>
          <cell r="F94">
            <v>0</v>
          </cell>
          <cell r="G94">
            <v>394.36333891191026</v>
          </cell>
          <cell r="H94">
            <v>0</v>
          </cell>
          <cell r="I94">
            <v>1681.3408382049631</v>
          </cell>
          <cell r="J94">
            <v>426.34308829110699</v>
          </cell>
          <cell r="K94">
            <v>0</v>
          </cell>
          <cell r="L94">
            <v>102.89298695802552</v>
          </cell>
          <cell r="M94">
            <v>0</v>
          </cell>
        </row>
        <row r="95">
          <cell r="E95">
            <v>2053.2638868536565</v>
          </cell>
          <cell r="F95">
            <v>0</v>
          </cell>
          <cell r="G95">
            <v>495.53155693980739</v>
          </cell>
          <cell r="H95">
            <v>0</v>
          </cell>
          <cell r="I95">
            <v>2482.9560994472695</v>
          </cell>
          <cell r="J95">
            <v>501.06921843302024</v>
          </cell>
          <cell r="K95">
            <v>0</v>
          </cell>
          <cell r="L95">
            <v>120.9272765836279</v>
          </cell>
          <cell r="M95">
            <v>0</v>
          </cell>
        </row>
        <row r="96">
          <cell r="E96">
            <v>1103.3056507098224</v>
          </cell>
          <cell r="F96">
            <v>0</v>
          </cell>
          <cell r="G96">
            <v>266.27009337533462</v>
          </cell>
          <cell r="H96">
            <v>0</v>
          </cell>
          <cell r="I96">
            <v>1196.9774697412354</v>
          </cell>
          <cell r="J96">
            <v>449.53507717217593</v>
          </cell>
          <cell r="K96">
            <v>0</v>
          </cell>
          <cell r="L96">
            <v>108.49010598025563</v>
          </cell>
          <cell r="M96">
            <v>0</v>
          </cell>
        </row>
        <row r="98">
          <cell r="E98">
            <v>138496.00131704001</v>
          </cell>
          <cell r="F98">
            <v>144366.54403203967</v>
          </cell>
          <cell r="G98">
            <v>134359.27431578949</v>
          </cell>
          <cell r="H98">
            <v>159806.84796852167</v>
          </cell>
          <cell r="I98">
            <v>214572.10226510043</v>
          </cell>
          <cell r="J98">
            <v>159.70025393318502</v>
          </cell>
          <cell r="K98">
            <v>134.26965426873713</v>
          </cell>
          <cell r="L98">
            <v>154.93017865108595</v>
          </cell>
          <cell r="M98">
            <v>148.63007471972165</v>
          </cell>
        </row>
        <row r="101">
          <cell r="E101">
            <v>5.1266869582057977</v>
          </cell>
          <cell r="F101">
            <v>0</v>
          </cell>
          <cell r="G101">
            <v>1.6221640635904426</v>
          </cell>
          <cell r="H101">
            <v>0</v>
          </cell>
          <cell r="I101">
            <v>9.4749467147801436</v>
          </cell>
          <cell r="J101">
            <v>584.09299820195861</v>
          </cell>
          <cell r="K101">
            <v>0</v>
          </cell>
          <cell r="L101">
            <v>184.8161745006588</v>
          </cell>
          <cell r="M101">
            <v>0</v>
          </cell>
        </row>
        <row r="102">
          <cell r="E102">
            <v>4.0670850937186245</v>
          </cell>
          <cell r="F102">
            <v>4.2394799393543305</v>
          </cell>
          <cell r="G102">
            <v>3.9456056245384605</v>
          </cell>
          <cell r="H102">
            <v>4.6929011889599286</v>
          </cell>
          <cell r="I102">
            <v>5.9696255747165567</v>
          </cell>
          <cell r="J102">
            <v>151.29808051748347</v>
          </cell>
          <cell r="K102">
            <v>127.205439329516</v>
          </cell>
          <cell r="L102">
            <v>146.77896914269866</v>
          </cell>
          <cell r="M102">
            <v>140.81032721258083</v>
          </cell>
        </row>
        <row r="107">
          <cell r="I107">
            <v>41121</v>
          </cell>
        </row>
        <row r="108">
          <cell r="I108">
            <v>6115</v>
          </cell>
        </row>
        <row r="109">
          <cell r="I109">
            <v>11345.51</v>
          </cell>
        </row>
        <row r="120">
          <cell r="G120">
            <v>24</v>
          </cell>
        </row>
        <row r="124">
          <cell r="E124">
            <v>9899.0499999999993</v>
          </cell>
          <cell r="F124">
            <v>9899.0499999999993</v>
          </cell>
          <cell r="G124">
            <v>9899.0499999999993</v>
          </cell>
          <cell r="H124">
            <v>9899.0499999999993</v>
          </cell>
        </row>
        <row r="125">
          <cell r="E125">
            <v>8238.7800000000007</v>
          </cell>
          <cell r="F125">
            <v>8238.7800000000007</v>
          </cell>
          <cell r="G125">
            <v>8238.7800000000007</v>
          </cell>
          <cell r="H125">
            <v>8238.7800000000007</v>
          </cell>
        </row>
        <row r="126">
          <cell r="E126">
            <v>10352.32</v>
          </cell>
          <cell r="F126">
            <v>10352.32</v>
          </cell>
          <cell r="G126">
            <v>10352.32</v>
          </cell>
          <cell r="H126">
            <v>10352.32</v>
          </cell>
        </row>
        <row r="127">
          <cell r="E127">
            <v>5562.74</v>
          </cell>
          <cell r="F127">
            <v>5562.74</v>
          </cell>
          <cell r="G127">
            <v>5562.74</v>
          </cell>
          <cell r="H127">
            <v>5562.74</v>
          </cell>
        </row>
      </sheetData>
      <sheetData sheetId="8">
        <row r="16">
          <cell r="E16">
            <v>355</v>
          </cell>
          <cell r="F16">
            <v>381</v>
          </cell>
          <cell r="G16">
            <v>354</v>
          </cell>
          <cell r="H16">
            <v>382</v>
          </cell>
          <cell r="I16">
            <v>382</v>
          </cell>
        </row>
        <row r="18">
          <cell r="E18">
            <v>16362.91</v>
          </cell>
          <cell r="F18">
            <v>1913</v>
          </cell>
          <cell r="G18">
            <v>17981</v>
          </cell>
          <cell r="H18">
            <v>2060.3009999999999</v>
          </cell>
          <cell r="I18">
            <v>2190.1</v>
          </cell>
        </row>
        <row r="19">
          <cell r="E19">
            <v>1</v>
          </cell>
          <cell r="F19">
            <v>7.9</v>
          </cell>
          <cell r="G19">
            <v>1</v>
          </cell>
          <cell r="H19">
            <v>7.9</v>
          </cell>
          <cell r="I19">
            <v>7.9</v>
          </cell>
        </row>
        <row r="20">
          <cell r="E20">
            <v>1</v>
          </cell>
          <cell r="F20">
            <v>3.4093070000000001</v>
          </cell>
          <cell r="G20">
            <v>1</v>
          </cell>
          <cell r="H20">
            <v>3.41</v>
          </cell>
          <cell r="I20">
            <v>3.41</v>
          </cell>
        </row>
        <row r="23">
          <cell r="F23">
            <v>9</v>
          </cell>
          <cell r="H23">
            <v>9</v>
          </cell>
          <cell r="I23">
            <v>9</v>
          </cell>
        </row>
        <row r="26">
          <cell r="F26">
            <v>25</v>
          </cell>
          <cell r="H26">
            <v>27</v>
          </cell>
          <cell r="I26">
            <v>27</v>
          </cell>
        </row>
        <row r="29">
          <cell r="F29">
            <v>18</v>
          </cell>
          <cell r="H29">
            <v>21.43</v>
          </cell>
          <cell r="I29">
            <v>21.432600000000001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F41">
            <v>85.106300000000005</v>
          </cell>
          <cell r="H41">
            <v>85.11</v>
          </cell>
          <cell r="I41">
            <v>85.11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1">
          <cell r="J11">
            <v>643521</v>
          </cell>
        </row>
      </sheetData>
      <sheetData sheetId="10">
        <row r="9">
          <cell r="D9">
            <v>941240</v>
          </cell>
        </row>
      </sheetData>
      <sheetData sheetId="11">
        <row r="8">
          <cell r="E8">
            <v>131742.00131704001</v>
          </cell>
        </row>
      </sheetData>
      <sheetData sheetId="12">
        <row r="8">
          <cell r="E8">
            <v>204.3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олный (ред. ОТ)"/>
      <sheetName val="Графика ред. ОТ"/>
      <sheetName val="Графика с собственным"/>
      <sheetName val="Полный с собств потр."/>
      <sheetName val="ИЭСК (2)"/>
      <sheetName val="Смежники мощ"/>
      <sheetName val="Смежники энер"/>
      <sheetName val="Пр. ФСТ"/>
      <sheetName val="Мощность"/>
      <sheetName val="Свод"/>
      <sheetName val="1.4 Котел"/>
      <sheetName val="1.4 Область"/>
      <sheetName val="Мощ"/>
      <sheetName val="4 (4)"/>
      <sheetName val="5"/>
      <sheetName val="ИЭСК (мощность)"/>
      <sheetName val="ОКЭ"/>
      <sheetName val="Энер"/>
      <sheetName val="ИЭСК энер"/>
      <sheetName val="ИЭСК мощ"/>
      <sheetName val="1 ИЭСК"/>
      <sheetName val="2 ОКЭ"/>
      <sheetName val="3 ВСЖД"/>
      <sheetName val="4 БЭС"/>
      <sheetName val="5 КЭЧ"/>
      <sheetName val="6 БРАЗ"/>
      <sheetName val="7 ШЭСК"/>
      <sheetName val="8 ИБ ЭП"/>
      <sheetName val="9 АУЭС-АНХК"/>
      <sheetName val="10 Витим"/>
      <sheetName val="11 АЭХК"/>
      <sheetName val="12 Копылов"/>
      <sheetName val="13 УрГео"/>
      <sheetName val="14 УСХФЗ"/>
      <sheetName val="15 СТО"/>
      <sheetName val="16 УИЭРП"/>
      <sheetName val="17 Нефте"/>
      <sheetName val="18 УХП"/>
      <sheetName val="19 Черемх"/>
      <sheetName val="20 БЦБК"/>
      <sheetName val="21 Анг. Водок."/>
      <sheetName val="22 Осетрово"/>
      <sheetName val="23 Радиан"/>
      <sheetName val="24 Азей"/>
      <sheetName val="25 Молоко"/>
      <sheetName val="26 АУС"/>
      <sheetName val="27 Аларь"/>
      <sheetName val="28 СХПласт"/>
      <sheetName val="29 НЗСМ"/>
      <sheetName val="30 Тыреть"/>
      <sheetName val="31 ВСКБТ"/>
      <sheetName val="32 Крас ЖД"/>
      <sheetName val="33 ИЗДМ"/>
      <sheetName val="АНХК"/>
      <sheetName val="Лист1"/>
      <sheetName val="ИЭСК принято"/>
      <sheetName val="4"/>
      <sheetName val="БЭС"/>
      <sheetName val="4 (2)"/>
      <sheetName val="БЭС (2)"/>
      <sheetName val="КЭЧ"/>
      <sheetName val="КЭЧ мощ (2)"/>
      <sheetName val="КЭЧ мощ"/>
      <sheetName val="4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5">
          <cell r="G15">
            <v>899.32179999999994</v>
          </cell>
          <cell r="L15">
            <v>860.67799999999988</v>
          </cell>
          <cell r="M15">
            <v>1196.633</v>
          </cell>
          <cell r="Q15">
            <v>887.03</v>
          </cell>
          <cell r="R15">
            <v>1211.76</v>
          </cell>
          <cell r="V15">
            <v>860.34</v>
          </cell>
          <cell r="W15">
            <v>1210.1300000000001</v>
          </cell>
          <cell r="AA15">
            <v>860.678</v>
          </cell>
          <cell r="AB15">
            <v>1196.6389999999999</v>
          </cell>
        </row>
        <row r="17">
          <cell r="N17">
            <v>184.517</v>
          </cell>
          <cell r="S17">
            <v>168.25</v>
          </cell>
          <cell r="X17">
            <v>166.25</v>
          </cell>
          <cell r="AC17">
            <v>184.51300000000001</v>
          </cell>
        </row>
        <row r="20">
          <cell r="K20">
            <v>2221.9540000000002</v>
          </cell>
          <cell r="N20">
            <v>15.156000000000001</v>
          </cell>
          <cell r="P20">
            <v>2266.61</v>
          </cell>
          <cell r="Q20">
            <v>0.38</v>
          </cell>
          <cell r="R20">
            <v>20.14</v>
          </cell>
          <cell r="S20">
            <v>30.770000000000003</v>
          </cell>
          <cell r="U20">
            <v>2233.14</v>
          </cell>
          <cell r="X20">
            <v>27.740000000000002</v>
          </cell>
          <cell r="Z20">
            <v>2221.96</v>
          </cell>
          <cell r="AC20">
            <v>15.16</v>
          </cell>
        </row>
        <row r="25">
          <cell r="F25">
            <v>127.87899999999999</v>
          </cell>
          <cell r="G25">
            <v>867.32680000000005</v>
          </cell>
          <cell r="H25">
            <v>1036.0840000000001</v>
          </cell>
          <cell r="I25">
            <v>155.70320000000001</v>
          </cell>
          <cell r="K25">
            <v>127.49</v>
          </cell>
          <cell r="L25">
            <v>844.84999999999991</v>
          </cell>
          <cell r="M25">
            <v>988.88000000000011</v>
          </cell>
          <cell r="N25">
            <v>181.41</v>
          </cell>
          <cell r="P25">
            <v>131.55000000000001</v>
          </cell>
          <cell r="Q25">
            <v>871.44</v>
          </cell>
          <cell r="R25">
            <v>1019.92</v>
          </cell>
          <cell r="S25">
            <v>186.05</v>
          </cell>
          <cell r="U25">
            <v>127.49</v>
          </cell>
          <cell r="V25">
            <v>844.85</v>
          </cell>
          <cell r="W25">
            <v>1001.46</v>
          </cell>
          <cell r="X25">
            <v>181.41</v>
          </cell>
          <cell r="Z25">
            <v>127.49</v>
          </cell>
          <cell r="AA25">
            <v>844.85</v>
          </cell>
          <cell r="AB25">
            <v>988.88</v>
          </cell>
          <cell r="AC25">
            <v>181.41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Prov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7(v1.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E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CI88"/>
  <sheetViews>
    <sheetView tabSelected="1" topLeftCell="A4" workbookViewId="0">
      <pane ySplit="11" topLeftCell="A66" activePane="bottomLeft" state="frozen"/>
      <selection activeCell="A4" sqref="A4"/>
      <selection pane="bottomLeft" activeCell="D76" sqref="D76"/>
    </sheetView>
  </sheetViews>
  <sheetFormatPr defaultRowHeight="12.75"/>
  <cols>
    <col min="1" max="1" width="10.7109375" style="1" customWidth="1"/>
    <col min="2" max="2" width="56.42578125" style="1" customWidth="1"/>
    <col min="3" max="3" width="9.140625" style="1"/>
    <col min="4" max="4" width="12.5703125" style="1" customWidth="1"/>
    <col min="5" max="5" width="13.7109375" style="1" customWidth="1"/>
    <col min="6" max="6" width="18.7109375" style="1" customWidth="1"/>
    <col min="7" max="16384" width="9.140625" style="1"/>
  </cols>
  <sheetData>
    <row r="1" spans="1:6">
      <c r="F1" s="2" t="s">
        <v>0</v>
      </c>
    </row>
    <row r="2" spans="1:6">
      <c r="F2" s="2"/>
    </row>
    <row r="3" spans="1:6">
      <c r="F3" s="2" t="s">
        <v>1</v>
      </c>
    </row>
    <row r="4" spans="1:6">
      <c r="F4" s="2" t="s">
        <v>2</v>
      </c>
    </row>
    <row r="5" spans="1:6">
      <c r="A5" s="3"/>
    </row>
    <row r="6" spans="1:6">
      <c r="A6" s="43" t="s">
        <v>3</v>
      </c>
      <c r="B6" s="43"/>
      <c r="C6" s="43"/>
      <c r="D6" s="43"/>
      <c r="E6" s="43"/>
      <c r="F6" s="43"/>
    </row>
    <row r="7" spans="1:6">
      <c r="C7" s="4"/>
    </row>
    <row r="8" spans="1:6">
      <c r="A8" s="1" t="s">
        <v>4</v>
      </c>
      <c r="C8" s="4"/>
    </row>
    <row r="9" spans="1:6">
      <c r="A9" s="1" t="s">
        <v>5</v>
      </c>
      <c r="C9" s="4"/>
    </row>
    <row r="10" spans="1:6">
      <c r="A10" s="1" t="s">
        <v>6</v>
      </c>
      <c r="C10" s="4"/>
    </row>
    <row r="11" spans="1:6">
      <c r="A11" s="1" t="s">
        <v>7</v>
      </c>
      <c r="C11" s="4"/>
    </row>
    <row r="12" spans="1:6">
      <c r="A12" s="3"/>
    </row>
    <row r="13" spans="1:6">
      <c r="A13" s="44" t="s">
        <v>8</v>
      </c>
      <c r="B13" s="44" t="s">
        <v>9</v>
      </c>
      <c r="C13" s="44" t="s">
        <v>10</v>
      </c>
      <c r="D13" s="44" t="s">
        <v>11</v>
      </c>
      <c r="E13" s="44"/>
      <c r="F13" s="45" t="s">
        <v>12</v>
      </c>
    </row>
    <row r="14" spans="1:6">
      <c r="A14" s="44"/>
      <c r="B14" s="44"/>
      <c r="C14" s="44"/>
      <c r="D14" s="5" t="s">
        <v>13</v>
      </c>
      <c r="E14" s="5" t="s">
        <v>14</v>
      </c>
      <c r="F14" s="46"/>
    </row>
    <row r="15" spans="1:6" ht="12" customHeight="1">
      <c r="A15" s="27" t="s">
        <v>15</v>
      </c>
      <c r="B15" s="28" t="s">
        <v>16</v>
      </c>
      <c r="C15" s="13" t="s">
        <v>17</v>
      </c>
      <c r="D15" s="13" t="s">
        <v>17</v>
      </c>
      <c r="E15" s="13" t="s">
        <v>17</v>
      </c>
      <c r="F15" s="6" t="s">
        <v>17</v>
      </c>
    </row>
    <row r="16" spans="1:6">
      <c r="A16" s="27">
        <v>1</v>
      </c>
      <c r="B16" s="28" t="s">
        <v>18</v>
      </c>
      <c r="C16" s="13" t="s">
        <v>19</v>
      </c>
      <c r="D16" s="7">
        <f>D17+D31+D45</f>
        <v>1279274.3999999999</v>
      </c>
      <c r="E16" s="7">
        <f>E17+E31+E45</f>
        <v>1355600.7514253086</v>
      </c>
      <c r="F16" s="8"/>
    </row>
    <row r="17" spans="1:6">
      <c r="A17" s="27" t="s">
        <v>20</v>
      </c>
      <c r="B17" s="28" t="s">
        <v>21</v>
      </c>
      <c r="C17" s="13" t="s">
        <v>19</v>
      </c>
      <c r="D17" s="7">
        <v>611924.69999999995</v>
      </c>
      <c r="E17" s="7">
        <v>740508.06150833343</v>
      </c>
      <c r="F17" s="8"/>
    </row>
    <row r="18" spans="1:6">
      <c r="A18" s="27" t="s">
        <v>22</v>
      </c>
      <c r="B18" s="28" t="s">
        <v>23</v>
      </c>
      <c r="C18" s="13" t="s">
        <v>19</v>
      </c>
      <c r="D18" s="7">
        <v>95222.6</v>
      </c>
      <c r="E18" s="7">
        <v>132653.12463000001</v>
      </c>
      <c r="F18" s="8"/>
    </row>
    <row r="19" spans="1:6" ht="25.5">
      <c r="A19" s="27" t="s">
        <v>24</v>
      </c>
      <c r="B19" s="28" t="s">
        <v>25</v>
      </c>
      <c r="C19" s="13" t="s">
        <v>19</v>
      </c>
      <c r="D19" s="7">
        <v>80116.700000000012</v>
      </c>
      <c r="E19" s="7">
        <v>94615.087329999995</v>
      </c>
      <c r="F19" s="8"/>
    </row>
    <row r="20" spans="1:6">
      <c r="A20" s="27" t="s">
        <v>26</v>
      </c>
      <c r="B20" s="28" t="s">
        <v>27</v>
      </c>
      <c r="C20" s="13" t="s">
        <v>19</v>
      </c>
      <c r="D20" s="7"/>
      <c r="E20" s="7"/>
      <c r="F20" s="8"/>
    </row>
    <row r="21" spans="1:6" ht="38.25">
      <c r="A21" s="27" t="s">
        <v>28</v>
      </c>
      <c r="B21" s="28" t="s">
        <v>29</v>
      </c>
      <c r="C21" s="13" t="s">
        <v>19</v>
      </c>
      <c r="D21" s="7">
        <v>10455</v>
      </c>
      <c r="E21" s="7">
        <v>19626.774075816378</v>
      </c>
      <c r="F21" s="8"/>
    </row>
    <row r="22" spans="1:6">
      <c r="A22" s="27" t="s">
        <v>30</v>
      </c>
      <c r="B22" s="28" t="s">
        <v>31</v>
      </c>
      <c r="C22" s="13" t="s">
        <v>19</v>
      </c>
      <c r="D22" s="9"/>
      <c r="E22" s="9"/>
      <c r="F22" s="8"/>
    </row>
    <row r="23" spans="1:6">
      <c r="A23" s="27" t="s">
        <v>32</v>
      </c>
      <c r="B23" s="28" t="s">
        <v>33</v>
      </c>
      <c r="C23" s="13" t="s">
        <v>19</v>
      </c>
      <c r="D23" s="7">
        <v>491033.8</v>
      </c>
      <c r="E23" s="7">
        <v>555426.63078123389</v>
      </c>
      <c r="F23" s="8"/>
    </row>
    <row r="24" spans="1:6">
      <c r="A24" s="27" t="s">
        <v>34</v>
      </c>
      <c r="B24" s="28" t="s">
        <v>31</v>
      </c>
      <c r="C24" s="13" t="s">
        <v>19</v>
      </c>
      <c r="D24" s="7"/>
      <c r="E24" s="7"/>
      <c r="F24" s="8"/>
    </row>
    <row r="25" spans="1:6">
      <c r="A25" s="27" t="s">
        <v>35</v>
      </c>
      <c r="B25" s="28" t="s">
        <v>36</v>
      </c>
      <c r="C25" s="13" t="s">
        <v>19</v>
      </c>
      <c r="D25" s="7">
        <f>D17-D18-D23-D29-D30</f>
        <v>23128.399999999987</v>
      </c>
      <c r="E25" s="7">
        <f>E17-E18-E23-E29-E30</f>
        <v>47381.215206758759</v>
      </c>
      <c r="F25" s="8"/>
    </row>
    <row r="26" spans="1:6" ht="25.5">
      <c r="A26" s="27" t="s">
        <v>37</v>
      </c>
      <c r="B26" s="28" t="s">
        <v>38</v>
      </c>
      <c r="C26" s="13" t="s">
        <v>19</v>
      </c>
      <c r="D26" s="7">
        <v>658.6</v>
      </c>
      <c r="E26" s="7">
        <v>1687.3883951610396</v>
      </c>
      <c r="F26" s="8"/>
    </row>
    <row r="27" spans="1:6">
      <c r="A27" s="27" t="s">
        <v>39</v>
      </c>
      <c r="B27" s="28" t="s">
        <v>40</v>
      </c>
      <c r="C27" s="13" t="s">
        <v>19</v>
      </c>
      <c r="D27" s="7">
        <v>333.1</v>
      </c>
      <c r="E27" s="7">
        <v>1697.0692880165998</v>
      </c>
      <c r="F27" s="8"/>
    </row>
    <row r="28" spans="1:6">
      <c r="A28" s="27" t="s">
        <v>41</v>
      </c>
      <c r="B28" s="28" t="s">
        <v>42</v>
      </c>
      <c r="C28" s="13" t="s">
        <v>19</v>
      </c>
      <c r="D28" s="10">
        <v>16678.300000000003</v>
      </c>
      <c r="E28" s="10">
        <v>33526.240710999999</v>
      </c>
      <c r="F28" s="8"/>
    </row>
    <row r="29" spans="1:6" ht="25.5">
      <c r="A29" s="27" t="s">
        <v>43</v>
      </c>
      <c r="B29" s="28" t="s">
        <v>44</v>
      </c>
      <c r="C29" s="13" t="s">
        <v>19</v>
      </c>
      <c r="D29" s="7"/>
      <c r="E29" s="7"/>
      <c r="F29" s="8"/>
    </row>
    <row r="30" spans="1:6">
      <c r="A30" s="27" t="s">
        <v>45</v>
      </c>
      <c r="B30" s="28" t="s">
        <v>46</v>
      </c>
      <c r="C30" s="13" t="s">
        <v>19</v>
      </c>
      <c r="D30" s="7">
        <v>2539.9</v>
      </c>
      <c r="E30" s="7">
        <v>5047.090890340799</v>
      </c>
      <c r="F30" s="8"/>
    </row>
    <row r="31" spans="1:6">
      <c r="A31" s="29" t="s">
        <v>47</v>
      </c>
      <c r="B31" s="28" t="s">
        <v>48</v>
      </c>
      <c r="C31" s="30" t="s">
        <v>19</v>
      </c>
      <c r="D31" s="31">
        <v>512879.7</v>
      </c>
      <c r="E31" s="31">
        <f>575892.389916975+39200.3</f>
        <v>615092.6899169751</v>
      </c>
      <c r="F31" s="8"/>
    </row>
    <row r="32" spans="1:6">
      <c r="A32" s="27" t="s">
        <v>49</v>
      </c>
      <c r="B32" s="28" t="s">
        <v>50</v>
      </c>
      <c r="C32" s="13" t="s">
        <v>19</v>
      </c>
      <c r="D32" s="7"/>
      <c r="E32" s="7"/>
      <c r="F32" s="8"/>
    </row>
    <row r="33" spans="1:6" ht="25.5">
      <c r="A33" s="27" t="s">
        <v>51</v>
      </c>
      <c r="B33" s="28" t="s">
        <v>52</v>
      </c>
      <c r="C33" s="13" t="s">
        <v>19</v>
      </c>
      <c r="D33" s="7"/>
      <c r="E33" s="7"/>
      <c r="F33" s="8"/>
    </row>
    <row r="34" spans="1:6">
      <c r="A34" s="27" t="s">
        <v>53</v>
      </c>
      <c r="B34" s="28" t="s">
        <v>54</v>
      </c>
      <c r="C34" s="13" t="s">
        <v>19</v>
      </c>
      <c r="D34" s="7">
        <v>11718.3</v>
      </c>
      <c r="E34" s="7">
        <v>19694.317316106317</v>
      </c>
      <c r="F34" s="8"/>
    </row>
    <row r="35" spans="1:6">
      <c r="A35" s="27" t="s">
        <v>55</v>
      </c>
      <c r="B35" s="28" t="s">
        <v>56</v>
      </c>
      <c r="C35" s="13" t="s">
        <v>19</v>
      </c>
      <c r="D35" s="7">
        <v>138526.20000000001</v>
      </c>
      <c r="E35" s="7">
        <v>155682.72134999995</v>
      </c>
      <c r="F35" s="8"/>
    </row>
    <row r="36" spans="1:6" ht="25.5">
      <c r="A36" s="27" t="s">
        <v>57</v>
      </c>
      <c r="B36" s="28" t="s">
        <v>58</v>
      </c>
      <c r="C36" s="13" t="s">
        <v>19</v>
      </c>
      <c r="D36" s="7">
        <v>0</v>
      </c>
      <c r="E36" s="7">
        <v>0</v>
      </c>
      <c r="F36" s="8"/>
    </row>
    <row r="37" spans="1:6">
      <c r="A37" s="27" t="s">
        <v>59</v>
      </c>
      <c r="B37" s="28" t="s">
        <v>60</v>
      </c>
      <c r="C37" s="13" t="s">
        <v>19</v>
      </c>
      <c r="D37" s="7">
        <v>188325.6</v>
      </c>
      <c r="E37" s="7">
        <v>196826.28638999999</v>
      </c>
      <c r="F37" s="8"/>
    </row>
    <row r="38" spans="1:6">
      <c r="A38" s="27" t="s">
        <v>61</v>
      </c>
      <c r="B38" s="28" t="s">
        <v>62</v>
      </c>
      <c r="C38" s="13" t="s">
        <v>19</v>
      </c>
      <c r="D38" s="7">
        <v>68294</v>
      </c>
      <c r="E38" s="7">
        <v>74425</v>
      </c>
      <c r="F38" s="8"/>
    </row>
    <row r="39" spans="1:6">
      <c r="A39" s="27" t="s">
        <v>63</v>
      </c>
      <c r="B39" s="28" t="s">
        <v>64</v>
      </c>
      <c r="C39" s="13" t="s">
        <v>19</v>
      </c>
      <c r="D39" s="7">
        <v>17838</v>
      </c>
      <c r="E39" s="7">
        <v>43242.050658570748</v>
      </c>
      <c r="F39" s="8"/>
    </row>
    <row r="40" spans="1:6">
      <c r="A40" s="27" t="s">
        <v>65</v>
      </c>
      <c r="B40" s="28" t="s">
        <v>66</v>
      </c>
      <c r="C40" s="13" t="s">
        <v>19</v>
      </c>
      <c r="D40" s="7">
        <v>30319.9</v>
      </c>
      <c r="E40" s="7">
        <v>30850.715513806561</v>
      </c>
      <c r="F40" s="8"/>
    </row>
    <row r="41" spans="1:6" ht="38.25">
      <c r="A41" s="27" t="s">
        <v>67</v>
      </c>
      <c r="B41" s="28" t="s">
        <v>68</v>
      </c>
      <c r="C41" s="13" t="s">
        <v>19</v>
      </c>
      <c r="D41" s="7"/>
      <c r="E41" s="32">
        <f>(7002.353+7744.8969)+24453.0842</f>
        <v>39200.3341</v>
      </c>
      <c r="F41" s="11"/>
    </row>
    <row r="42" spans="1:6" ht="25.5">
      <c r="A42" s="27" t="s">
        <v>69</v>
      </c>
      <c r="B42" s="28" t="s">
        <v>70</v>
      </c>
      <c r="C42" s="13" t="s">
        <v>71</v>
      </c>
      <c r="D42" s="9"/>
      <c r="E42" s="33">
        <f>898+63</f>
        <v>961</v>
      </c>
      <c r="F42" s="11"/>
    </row>
    <row r="43" spans="1:6" ht="76.5">
      <c r="A43" s="27" t="s">
        <v>72</v>
      </c>
      <c r="B43" s="28" t="s">
        <v>73</v>
      </c>
      <c r="C43" s="13" t="s">
        <v>19</v>
      </c>
      <c r="D43" s="9"/>
      <c r="E43" s="9"/>
      <c r="F43" s="11"/>
    </row>
    <row r="44" spans="1:6">
      <c r="A44" s="27" t="s">
        <v>74</v>
      </c>
      <c r="B44" s="28" t="s">
        <v>75</v>
      </c>
      <c r="C44" s="13" t="s">
        <v>19</v>
      </c>
      <c r="D44" s="9">
        <f>D31-D34-D35-D37-D38-D39-D40-D41-D43-D32-D33</f>
        <v>57857.700000000004</v>
      </c>
      <c r="E44" s="9">
        <f>E31-E34-E35-E37-E38-E39-E40-E41-E43-E32-E33</f>
        <v>55171.264588491562</v>
      </c>
      <c r="F44" s="11"/>
    </row>
    <row r="45" spans="1:6" ht="51">
      <c r="A45" s="29" t="s">
        <v>76</v>
      </c>
      <c r="B45" s="28" t="s">
        <v>77</v>
      </c>
      <c r="C45" s="30" t="s">
        <v>19</v>
      </c>
      <c r="D45" s="34">
        <f>140740.9+13729.1</f>
        <v>154470</v>
      </c>
      <c r="E45" s="34"/>
      <c r="F45" s="12" t="s">
        <v>78</v>
      </c>
    </row>
    <row r="46" spans="1:6" ht="25.5">
      <c r="A46" s="27" t="s">
        <v>79</v>
      </c>
      <c r="B46" s="28" t="s">
        <v>80</v>
      </c>
      <c r="C46" s="13" t="s">
        <v>19</v>
      </c>
      <c r="D46" s="9"/>
      <c r="E46" s="9"/>
      <c r="F46" s="11"/>
    </row>
    <row r="47" spans="1:6" ht="25.5">
      <c r="A47" s="27" t="s">
        <v>81</v>
      </c>
      <c r="B47" s="28" t="s">
        <v>82</v>
      </c>
      <c r="C47" s="13" t="s">
        <v>19</v>
      </c>
      <c r="D47" s="9">
        <v>323800.2</v>
      </c>
      <c r="E47" s="9">
        <v>349582.76017999998</v>
      </c>
      <c r="F47" s="11"/>
    </row>
    <row r="48" spans="1:6">
      <c r="A48" s="38" t="s">
        <v>20</v>
      </c>
      <c r="B48" s="28" t="s">
        <v>83</v>
      </c>
      <c r="C48" s="39" t="s">
        <v>84</v>
      </c>
      <c r="D48" s="40">
        <v>210629.3</v>
      </c>
      <c r="E48" s="40">
        <v>210698.83399999997</v>
      </c>
      <c r="F48" s="41"/>
    </row>
    <row r="49" spans="1:6">
      <c r="A49" s="38"/>
      <c r="B49" s="28" t="s">
        <v>85</v>
      </c>
      <c r="C49" s="39"/>
      <c r="D49" s="40"/>
      <c r="E49" s="40"/>
      <c r="F49" s="41"/>
    </row>
    <row r="50" spans="1:6">
      <c r="A50" s="38" t="s">
        <v>47</v>
      </c>
      <c r="B50" s="28" t="s">
        <v>83</v>
      </c>
      <c r="C50" s="39" t="s">
        <v>19</v>
      </c>
      <c r="D50" s="42">
        <v>1.5372989417901499E-3</v>
      </c>
      <c r="E50" s="42">
        <v>1.6591584943464852E-3</v>
      </c>
      <c r="F50" s="41"/>
    </row>
    <row r="51" spans="1:6" ht="38.25">
      <c r="A51" s="38"/>
      <c r="B51" s="28" t="s">
        <v>86</v>
      </c>
      <c r="C51" s="39"/>
      <c r="D51" s="42"/>
      <c r="E51" s="42"/>
      <c r="F51" s="41"/>
    </row>
    <row r="52" spans="1:6" ht="38.25">
      <c r="A52" s="27" t="s">
        <v>87</v>
      </c>
      <c r="B52" s="28" t="s">
        <v>88</v>
      </c>
      <c r="C52" s="13" t="s">
        <v>17</v>
      </c>
      <c r="D52" s="13" t="s">
        <v>17</v>
      </c>
      <c r="E52" s="13" t="s">
        <v>17</v>
      </c>
      <c r="F52" s="6" t="s">
        <v>17</v>
      </c>
    </row>
    <row r="53" spans="1:6">
      <c r="A53" s="27">
        <v>1</v>
      </c>
      <c r="B53" s="28" t="s">
        <v>89</v>
      </c>
      <c r="C53" s="13" t="s">
        <v>90</v>
      </c>
      <c r="D53" s="14">
        <v>52990</v>
      </c>
      <c r="E53" s="14">
        <v>52990</v>
      </c>
      <c r="F53" s="11"/>
    </row>
    <row r="54" spans="1:6">
      <c r="A54" s="27">
        <v>2</v>
      </c>
      <c r="B54" s="28" t="s">
        <v>91</v>
      </c>
      <c r="C54" s="13" t="s">
        <v>92</v>
      </c>
      <c r="D54" s="15">
        <f>SUM(D55:D58)</f>
        <v>1297.0129999999999</v>
      </c>
      <c r="E54" s="15">
        <f>SUM(E55:E58)</f>
        <v>1288.7829999999999</v>
      </c>
      <c r="F54" s="11"/>
    </row>
    <row r="55" spans="1:6">
      <c r="A55" s="27" t="s">
        <v>93</v>
      </c>
      <c r="B55" s="28" t="s">
        <v>94</v>
      </c>
      <c r="C55" s="13" t="s">
        <v>92</v>
      </c>
      <c r="D55" s="16">
        <v>167</v>
      </c>
      <c r="E55" s="16">
        <v>167</v>
      </c>
      <c r="F55" s="11"/>
    </row>
    <row r="56" spans="1:6">
      <c r="A56" s="27" t="s">
        <v>95</v>
      </c>
      <c r="B56" s="28" t="s">
        <v>96</v>
      </c>
      <c r="C56" s="13" t="s">
        <v>92</v>
      </c>
      <c r="D56" s="16">
        <v>242.81</v>
      </c>
      <c r="E56" s="16">
        <v>219.33</v>
      </c>
      <c r="F56" s="11"/>
    </row>
    <row r="57" spans="1:6">
      <c r="A57" s="27" t="s">
        <v>97</v>
      </c>
      <c r="B57" s="28" t="s">
        <v>98</v>
      </c>
      <c r="C57" s="13" t="s">
        <v>92</v>
      </c>
      <c r="D57" s="16">
        <v>887.20299999999997</v>
      </c>
      <c r="E57" s="16">
        <v>902.45299999999997</v>
      </c>
      <c r="F57" s="11"/>
    </row>
    <row r="58" spans="1:6">
      <c r="A58" s="27" t="s">
        <v>99</v>
      </c>
      <c r="B58" s="28" t="s">
        <v>100</v>
      </c>
      <c r="C58" s="13" t="s">
        <v>92</v>
      </c>
      <c r="D58" s="17"/>
      <c r="E58" s="17"/>
      <c r="F58" s="11"/>
    </row>
    <row r="59" spans="1:6">
      <c r="A59" s="27">
        <v>3</v>
      </c>
      <c r="B59" s="28" t="s">
        <v>101</v>
      </c>
      <c r="C59" s="13" t="s">
        <v>102</v>
      </c>
      <c r="D59" s="15">
        <f>SUM(D60:D63)</f>
        <v>10220.200000000001</v>
      </c>
      <c r="E59" s="15">
        <f>SUM(E60:E63)</f>
        <v>10406.939999999999</v>
      </c>
      <c r="F59" s="11"/>
    </row>
    <row r="60" spans="1:6">
      <c r="A60" s="27" t="s">
        <v>103</v>
      </c>
      <c r="B60" s="28" t="s">
        <v>94</v>
      </c>
      <c r="C60" s="13" t="s">
        <v>102</v>
      </c>
      <c r="D60" s="17">
        <v>1.9</v>
      </c>
      <c r="E60" s="17">
        <v>1.9</v>
      </c>
      <c r="F60" s="11"/>
    </row>
    <row r="61" spans="1:6">
      <c r="A61" s="27" t="s">
        <v>104</v>
      </c>
      <c r="B61" s="28" t="s">
        <v>96</v>
      </c>
      <c r="C61" s="13" t="s">
        <v>102</v>
      </c>
      <c r="D61" s="17">
        <v>342.38</v>
      </c>
      <c r="E61" s="18">
        <v>344.79</v>
      </c>
      <c r="F61" s="11"/>
    </row>
    <row r="62" spans="1:6">
      <c r="A62" s="27" t="s">
        <v>105</v>
      </c>
      <c r="B62" s="28" t="s">
        <v>98</v>
      </c>
      <c r="C62" s="13" t="s">
        <v>102</v>
      </c>
      <c r="D62" s="17">
        <v>3779.64</v>
      </c>
      <c r="E62" s="18">
        <v>3861.38</v>
      </c>
      <c r="F62" s="11"/>
    </row>
    <row r="63" spans="1:6">
      <c r="A63" s="27" t="s">
        <v>106</v>
      </c>
      <c r="B63" s="28" t="s">
        <v>100</v>
      </c>
      <c r="C63" s="13" t="s">
        <v>102</v>
      </c>
      <c r="D63" s="17">
        <v>6096.28</v>
      </c>
      <c r="E63" s="18">
        <v>6198.87</v>
      </c>
      <c r="F63" s="11"/>
    </row>
    <row r="64" spans="1:6">
      <c r="A64" s="27">
        <v>4</v>
      </c>
      <c r="B64" s="28" t="s">
        <v>107</v>
      </c>
      <c r="C64" s="13" t="s">
        <v>102</v>
      </c>
      <c r="D64" s="15">
        <f>SUM(D65:D68)</f>
        <v>19146</v>
      </c>
      <c r="E64" s="15">
        <f>SUM(E65:E67)</f>
        <v>19639.099999999999</v>
      </c>
      <c r="F64" s="11"/>
    </row>
    <row r="65" spans="1:6">
      <c r="A65" s="27" t="s">
        <v>108</v>
      </c>
      <c r="B65" s="28" t="s">
        <v>94</v>
      </c>
      <c r="C65" s="13" t="s">
        <v>102</v>
      </c>
      <c r="D65" s="17">
        <v>684.2</v>
      </c>
      <c r="E65" s="17">
        <v>684.2</v>
      </c>
      <c r="F65" s="11"/>
    </row>
    <row r="66" spans="1:6">
      <c r="A66" s="27" t="s">
        <v>109</v>
      </c>
      <c r="B66" s="28" t="s">
        <v>96</v>
      </c>
      <c r="C66" s="13" t="s">
        <v>102</v>
      </c>
      <c r="D66" s="17">
        <v>2815.6</v>
      </c>
      <c r="E66" s="18">
        <v>3071.6</v>
      </c>
      <c r="F66" s="11"/>
    </row>
    <row r="67" spans="1:6">
      <c r="A67" s="27" t="s">
        <v>110</v>
      </c>
      <c r="B67" s="28" t="s">
        <v>98</v>
      </c>
      <c r="C67" s="13" t="s">
        <v>102</v>
      </c>
      <c r="D67" s="17">
        <v>15646.2</v>
      </c>
      <c r="E67" s="18">
        <v>15883.3</v>
      </c>
      <c r="F67" s="11"/>
    </row>
    <row r="68" spans="1:6">
      <c r="A68" s="27" t="s">
        <v>111</v>
      </c>
      <c r="B68" s="28" t="s">
        <v>100</v>
      </c>
      <c r="C68" s="13" t="s">
        <v>102</v>
      </c>
      <c r="D68" s="17"/>
      <c r="E68" s="17">
        <v>0</v>
      </c>
      <c r="F68" s="11"/>
    </row>
    <row r="69" spans="1:6">
      <c r="A69" s="27">
        <v>5</v>
      </c>
      <c r="B69" s="28" t="s">
        <v>112</v>
      </c>
      <c r="C69" s="13" t="s">
        <v>113</v>
      </c>
      <c r="D69" s="19">
        <f>SUM(D70:D73)</f>
        <v>4709.5159999999996</v>
      </c>
      <c r="E69" s="19">
        <f>SUM(E70:E73)</f>
        <v>4790.33</v>
      </c>
      <c r="F69" s="11"/>
    </row>
    <row r="70" spans="1:6">
      <c r="A70" s="27" t="s">
        <v>114</v>
      </c>
      <c r="B70" s="28" t="s">
        <v>94</v>
      </c>
      <c r="C70" s="13" t="s">
        <v>113</v>
      </c>
      <c r="D70" s="17">
        <v>1</v>
      </c>
      <c r="E70" s="17">
        <v>1</v>
      </c>
      <c r="F70" s="11"/>
    </row>
    <row r="71" spans="1:6">
      <c r="A71" s="27" t="s">
        <v>115</v>
      </c>
      <c r="B71" s="28" t="s">
        <v>96</v>
      </c>
      <c r="C71" s="13" t="s">
        <v>113</v>
      </c>
      <c r="D71" s="16">
        <v>197.46</v>
      </c>
      <c r="E71" s="17">
        <v>198.88</v>
      </c>
      <c r="F71" s="11"/>
    </row>
    <row r="72" spans="1:6">
      <c r="A72" s="27" t="s">
        <v>116</v>
      </c>
      <c r="B72" s="28" t="s">
        <v>98</v>
      </c>
      <c r="C72" s="13" t="s">
        <v>113</v>
      </c>
      <c r="D72" s="16">
        <v>1884.8510000000001</v>
      </c>
      <c r="E72" s="20">
        <v>1918.902</v>
      </c>
      <c r="F72" s="11"/>
    </row>
    <row r="73" spans="1:6">
      <c r="A73" s="27" t="s">
        <v>117</v>
      </c>
      <c r="B73" s="28" t="s">
        <v>100</v>
      </c>
      <c r="C73" s="13" t="s">
        <v>113</v>
      </c>
      <c r="D73" s="16">
        <v>2626.2049999999999</v>
      </c>
      <c r="E73" s="20">
        <v>2671.5479999999998</v>
      </c>
      <c r="F73" s="11"/>
    </row>
    <row r="74" spans="1:6">
      <c r="A74" s="27">
        <v>6</v>
      </c>
      <c r="B74" s="28" t="s">
        <v>118</v>
      </c>
      <c r="C74" s="13" t="s">
        <v>119</v>
      </c>
      <c r="D74" s="21">
        <v>0.251</v>
      </c>
      <c r="E74" s="21">
        <v>0.25119999999999998</v>
      </c>
      <c r="F74" s="11"/>
    </row>
    <row r="75" spans="1:6" ht="25.5">
      <c r="A75" s="27">
        <v>7</v>
      </c>
      <c r="B75" s="28" t="s">
        <v>120</v>
      </c>
      <c r="C75" s="13" t="s">
        <v>19</v>
      </c>
      <c r="D75" s="22"/>
      <c r="E75" s="22"/>
      <c r="F75" s="11"/>
    </row>
    <row r="76" spans="1:6">
      <c r="A76" s="27" t="s">
        <v>121</v>
      </c>
      <c r="B76" s="28" t="s">
        <v>122</v>
      </c>
      <c r="C76" s="13" t="s">
        <v>19</v>
      </c>
      <c r="D76" s="22"/>
      <c r="E76" s="22"/>
      <c r="F76" s="11"/>
    </row>
    <row r="77" spans="1:6" ht="25.5">
      <c r="A77" s="35">
        <v>8</v>
      </c>
      <c r="B77" s="47" t="s">
        <v>123</v>
      </c>
      <c r="C77" s="36" t="s">
        <v>119</v>
      </c>
      <c r="D77" s="48">
        <v>12.95</v>
      </c>
      <c r="E77" s="49">
        <v>12.8913199650413</v>
      </c>
      <c r="F77" s="50"/>
    </row>
    <row r="78" spans="1:6">
      <c r="A78" s="3"/>
    </row>
    <row r="79" spans="1:6">
      <c r="A79" s="23"/>
    </row>
    <row r="80" spans="1:6" ht="15.75" hidden="1">
      <c r="A80" s="3"/>
      <c r="B80" s="24" t="s">
        <v>124</v>
      </c>
      <c r="C80" s="25"/>
      <c r="D80" s="25"/>
      <c r="E80" s="25" t="s">
        <v>125</v>
      </c>
    </row>
    <row r="81" spans="1:87" hidden="1">
      <c r="A81" s="3"/>
    </row>
    <row r="82" spans="1:87" hidden="1"/>
    <row r="83" spans="1:87">
      <c r="A83" s="1" t="s">
        <v>126</v>
      </c>
    </row>
    <row r="84" spans="1:87" ht="52.5" customHeight="1">
      <c r="A84" s="37" t="s">
        <v>127</v>
      </c>
      <c r="B84" s="37"/>
      <c r="C84" s="37"/>
      <c r="D84" s="37"/>
      <c r="E84" s="37"/>
      <c r="F84" s="37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</row>
    <row r="85" spans="1:87" ht="28.5" customHeight="1">
      <c r="A85" s="37" t="s">
        <v>128</v>
      </c>
      <c r="B85" s="37"/>
      <c r="C85" s="37"/>
      <c r="D85" s="37"/>
      <c r="E85" s="37"/>
      <c r="F85" s="37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</row>
    <row r="86" spans="1:87" ht="28.5" customHeight="1">
      <c r="A86" s="37" t="s">
        <v>129</v>
      </c>
      <c r="B86" s="37"/>
      <c r="C86" s="37"/>
      <c r="D86" s="37"/>
      <c r="E86" s="37"/>
      <c r="F86" s="37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</row>
    <row r="87" spans="1:87" ht="24.75" customHeight="1">
      <c r="A87" s="37" t="s">
        <v>130</v>
      </c>
      <c r="B87" s="37"/>
      <c r="C87" s="37"/>
      <c r="D87" s="37"/>
      <c r="E87" s="37"/>
      <c r="F87" s="37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</row>
    <row r="88" spans="1:87" ht="27" customHeight="1">
      <c r="A88" s="37" t="s">
        <v>131</v>
      </c>
      <c r="B88" s="37"/>
      <c r="C88" s="37"/>
      <c r="D88" s="37"/>
      <c r="E88" s="37"/>
      <c r="F88" s="37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</row>
  </sheetData>
  <mergeCells count="21">
    <mergeCell ref="A6:F6"/>
    <mergeCell ref="A13:A14"/>
    <mergeCell ref="B13:B14"/>
    <mergeCell ref="C13:C14"/>
    <mergeCell ref="D13:E13"/>
    <mergeCell ref="F13:F14"/>
    <mergeCell ref="A50:A51"/>
    <mergeCell ref="C50:C51"/>
    <mergeCell ref="D50:D51"/>
    <mergeCell ref="E50:E51"/>
    <mergeCell ref="F50:F51"/>
    <mergeCell ref="A48:A49"/>
    <mergeCell ref="C48:C49"/>
    <mergeCell ref="D48:D49"/>
    <mergeCell ref="E48:E49"/>
    <mergeCell ref="F48:F49"/>
    <mergeCell ref="A84:F84"/>
    <mergeCell ref="A85:F85"/>
    <mergeCell ref="A86:F86"/>
    <mergeCell ref="A87:F87"/>
    <mergeCell ref="A88:F88"/>
  </mergeCells>
  <pageMargins left="0.51181102362204722" right="0" top="0.35433070866141736" bottom="0.15748031496062992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прил.2 2018г.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slavikovskaya_lv</dc:creator>
  <cp:lastModifiedBy>ustyantseva_natalya</cp:lastModifiedBy>
  <cp:lastPrinted>2019-03-29T07:12:27Z</cp:lastPrinted>
  <dcterms:created xsi:type="dcterms:W3CDTF">2019-03-29T07:00:48Z</dcterms:created>
  <dcterms:modified xsi:type="dcterms:W3CDTF">2020-09-07T00:28:45Z</dcterms:modified>
</cp:coreProperties>
</file>