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7337F8C3-A9D9-4B6C-89C9-3359C4B4DC74}"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M34" i="15" l="1"/>
  <c r="D34" i="15" s="1"/>
  <c r="L24" i="15"/>
  <c r="L27" i="15"/>
  <c r="L30" i="15"/>
  <c r="L34" i="15"/>
  <c r="H24" i="15"/>
  <c r="H27" i="15"/>
  <c r="H34" i="15"/>
  <c r="C23" i="15"/>
  <c r="D23" i="15" s="1"/>
  <c r="E23" i="15" s="1"/>
  <c r="F23" i="15" s="1"/>
  <c r="G23" i="15" s="1"/>
  <c r="H23" i="15" s="1"/>
  <c r="I23" i="15" s="1"/>
  <c r="J23" i="15" s="1"/>
  <c r="K23" i="15" s="1"/>
  <c r="L23" i="15" s="1"/>
  <c r="M23" i="15" s="1"/>
  <c r="B23" i="15"/>
  <c r="E46" i="7"/>
  <c r="C34" i="15" l="1"/>
  <c r="H30" i="15"/>
  <c r="J30" i="15"/>
  <c r="M30" i="15" s="1"/>
  <c r="J27" i="15" l="1"/>
  <c r="C30" i="15"/>
  <c r="C27" i="15" s="1"/>
  <c r="B22" i="22"/>
  <c r="F45" i="7"/>
  <c r="G45" i="7"/>
  <c r="H45" i="7"/>
  <c r="I45" i="7"/>
  <c r="J45" i="7"/>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J24" i="15" l="1"/>
  <c r="M24" i="15" s="1"/>
  <c r="M27" i="15"/>
  <c r="D27" i="15" s="1"/>
  <c r="D30" i="15"/>
  <c r="E45" i="7"/>
  <c r="C24" i="15"/>
  <c r="B27" i="22" l="1"/>
  <c r="D24" i="15"/>
</calcChain>
</file>

<file path=xl/sharedStrings.xml><?xml version="1.0" encoding="utf-8"?>
<sst xmlns="http://schemas.openxmlformats.org/spreadsheetml/2006/main" count="1838" uniqueCount="517">
  <si>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</si>
  <si>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</si>
  <si>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</si>
  <si>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</si>
  <si>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</si>
  <si>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</si>
  <si>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</si>
  <si>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</si>
  <si>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</si>
  <si>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</si>
  <si>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</si>
  <si>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</si>
  <si>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</si>
  <si>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</si>
  <si>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</si>
  <si>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</si>
  <si>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</si>
  <si>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</si>
  <si>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</si>
  <si>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</si>
  <si>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</si>
  <si>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</si>
  <si>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</si>
  <si>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</si>
  <si>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</si>
  <si>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</si>
  <si>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</si>
  <si>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</si>
  <si>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</si>
  <si>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</si>
  <si>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</si>
  <si>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</si>
  <si>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</si>
  <si>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</si>
  <si>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</si>
  <si>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</si>
  <si>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</si>
  <si>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</si>
  <si>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</si>
  <si>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</si>
  <si>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</si>
  <si>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</si>
  <si>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</si>
  <si>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</si>
  <si>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</si>
  <si>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</si>
  <si>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</si>
  <si>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</si>
  <si>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</si>
  <si>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</si>
  <si>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</si>
  <si>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</si>
  <si>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</si>
  <si>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</si>
  <si>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</si>
  <si>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</si>
  <si>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</si>
  <si>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</si>
  <si>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</si>
  <si>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</si>
  <si>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</si>
  <si>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</si>
  <si>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</si>
  <si>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</si>
  <si>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</si>
  <si>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</si>
  <si>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</si>
  <si>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</si>
  <si>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</si>
  <si>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</si>
  <si>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</si>
  <si>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</si>
  <si>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</si>
  <si>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</si>
  <si>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</si>
  <si>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</si>
  <si>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</si>
  <si>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</si>
  <si>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</si>
  <si>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</si>
  <si>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</si>
  <si>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</si>
  <si>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</si>
  <si>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</si>
  <si>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</si>
  <si>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</si>
  <si>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</si>
  <si>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</si>
  <si>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</si>
  <si>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</si>
  <si>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</si>
  <si>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</si>
  <si>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</si>
  <si>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</si>
  <si>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</si>
  <si>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</si>
  <si>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</si>
  <si>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</si>
  <si>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</si>
  <si>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</si>
  <si>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</si>
  <si>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</si>
  <si>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</si>
  <si>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</si>
  <si>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</si>
  <si>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</si>
  <si>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</si>
  <si>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</si>
  <si>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</si>
  <si>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</si>
  <si>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</si>
  <si>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</si>
  <si>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</si>
  <si>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</si>
  <si>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</si>
  <si>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</si>
  <si>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</si>
  <si>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</si>
  <si>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</si>
  <si>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</si>
  <si>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</si>
  <si>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</si>
  <si>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</si>
  <si>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</si>
  <si>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</si>
  <si>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</si>
  <si>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</si>
  <si>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</si>
  <si>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</si>
  <si>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</si>
  <si>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</si>
  <si>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</si>
  <si>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</si>
  <si>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</si>
  <si>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</si>
  <si>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</si>
  <si>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</si>
  <si>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</si>
  <si>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</si>
  <si>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</si>
  <si>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</si>
  <si>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</si>
  <si>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</si>
  <si>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</si>
  <si>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</si>
  <si>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</si>
  <si>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</si>
  <si>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</si>
  <si>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</si>
  <si>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</si>
  <si>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</si>
  <si>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</si>
  <si>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</si>
  <si>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</si>
  <si>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</si>
  <si>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</si>
  <si>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</si>
  <si>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</si>
  <si>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</si>
  <si>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</si>
  <si>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</si>
  <si>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</si>
  <si>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</si>
  <si>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</si>
  <si>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</si>
  <si>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</si>
  <si>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</si>
  <si>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</si>
  <si>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</si>
  <si>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</si>
  <si>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</si>
  <si>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</si>
  <si>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</si>
  <si>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</si>
  <si>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</si>
  <si>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</si>
  <si>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</si>
  <si>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</si>
  <si>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</si>
  <si>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</si>
  <si>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</si>
  <si>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</si>
  <si>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</si>
  <si>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</si>
  <si>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</si>
  <si>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</si>
  <si>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</si>
  <si>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</si>
  <si>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</si>
  <si>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</si>
  <si>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</si>
  <si>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</si>
  <si>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</si>
  <si>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</si>
  <si>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</si>
  <si>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</si>
  <si>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</si>
  <si>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</si>
  <si>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</si>
  <si>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</si>
  <si>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</si>
  <si>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</si>
  <si>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</si>
  <si>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</si>
  <si>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</si>
  <si>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</si>
  <si>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</si>
  <si>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</si>
  <si>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</si>
  <si>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</si>
  <si>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</si>
  <si>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</si>
  <si>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</si>
  <si>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</si>
  <si>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</si>
  <si>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</si>
  <si>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</si>
  <si>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</si>
  <si>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</si>
  <si>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</si>
  <si>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</si>
  <si>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</si>
  <si>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</si>
  <si>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</si>
  <si>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</si>
  <si>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</si>
  <si>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</si>
  <si>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</si>
  <si>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</si>
  <si>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</si>
  <si>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</si>
  <si>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</si>
  <si>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</si>
  <si>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</si>
  <si>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</si>
  <si>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</si>
  <si>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</si>
  <si>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</si>
  <si>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</si>
  <si>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</si>
  <si>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</si>
  <si>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</si>
  <si>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</si>
  <si>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</si>
  <si>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</si>
  <si>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</si>
  <si>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</si>
  <si>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</si>
  <si>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</si>
  <si>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</si>
  <si>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</si>
  <si>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</si>
  <si>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</si>
  <si>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</si>
  <si>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</si>
  <si>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</si>
  <si>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</si>
  <si>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</si>
  <si>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</si>
  <si>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</si>
  <si>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</si>
  <si>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</si>
  <si>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</si>
  <si>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</si>
  <si>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</si>
  <si>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</si>
  <si>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</si>
  <si>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</si>
  <si>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</si>
  <si>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</si>
  <si>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</si>
  <si>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</si>
  <si>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</si>
  <si>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</si>
  <si>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</si>
  <si>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</si>
  <si>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</si>
  <si>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</si>
  <si>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</si>
  <si>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</si>
  <si>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</si>
  <si>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</si>
  <si>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</si>
  <si>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</si>
  <si>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</si>
  <si>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</si>
  <si>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</si>
  <si>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</si>
  <si>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</si>
  <si>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</si>
  <si>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</si>
  <si>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</si>
  <si>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</si>
  <si>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</si>
  <si>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</si>
  <si>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</si>
  <si>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</si>
  <si>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</si>
  <si>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</si>
  <si>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</si>
  <si>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</si>
  <si>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</si>
  <si>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</si>
  <si>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</si>
  <si>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</si>
  <si>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</si>
  <si>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</si>
  <si>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</si>
  <si>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</si>
  <si>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</si>
  <si>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</si>
  <si>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</si>
  <si>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</si>
  <si>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</si>
  <si>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</si>
  <si>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</si>
  <si>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</si>
  <si>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</si>
  <si>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</si>
  <si>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</si>
  <si>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</si>
  <si>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</si>
  <si>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</si>
  <si>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</si>
  <si>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</si>
  <si>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</si>
  <si>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</si>
  <si>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</si>
  <si>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</si>
  <si>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</si>
  <si>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</si>
  <si>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</si>
  <si>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</si>
  <si>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</si>
  <si>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</si>
  <si>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</si>
  <si>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</si>
  <si>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</si>
  <si>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</si>
  <si>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</si>
  <si>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</si>
  <si>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</si>
  <si>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</si>
  <si>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</si>
  <si>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</si>
  <si>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</si>
  <si>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</si>
  <si>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</si>
  <si>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</si>
  <si>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</si>
  <si>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</si>
  <si>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</si>
  <si>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</si>
  <si>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</si>
  <si>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</si>
  <si>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</si>
  <si>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</si>
  <si>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</si>
  <si>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</si>
  <si>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</si>
  <si>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</si>
  <si>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</si>
  <si>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</si>
  <si>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</si>
  <si>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</si>
  <si>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</si>
  <si>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</si>
  <si>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</si>
  <si>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</si>
  <si>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</si>
  <si>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</si>
  <si>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</si>
  <si>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</si>
  <si>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</si>
  <si>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</si>
  <si>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</si>
  <si>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</si>
  <si>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</si>
  <si>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</si>
  <si>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</si>
  <si>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</si>
  <si>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</si>
  <si>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</si>
  <si>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</si>
  <si>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</si>
  <si>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</si>
  <si>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</si>
  <si>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</si>
  <si>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</si>
  <si>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</si>
  <si>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</si>
  <si>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</si>
  <si>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</si>
  <si>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</si>
  <si>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</si>
  <si>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</si>
  <si>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</si>
  <si>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</si>
  <si>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</si>
  <si>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</si>
  <si>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</si>
  <si>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</si>
  <si>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</si>
  <si>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</si>
  <si>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</si>
  <si>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</si>
  <si>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</si>
  <si>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</si>
  <si>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</si>
  <si>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</si>
  <si>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</si>
  <si>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</si>
  <si>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</si>
  <si>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</si>
  <si>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</si>
  <si>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</si>
  <si>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</si>
  <si>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</si>
  <si>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</si>
  <si>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</si>
  <si>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</si>
  <si>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</si>
  <si>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</si>
  <si>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</si>
  <si>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</si>
  <si>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</si>
  <si>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</si>
  <si>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</si>
  <si>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</si>
  <si>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</si>
  <si>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</si>
  <si>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</si>
  <si>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</si>
  <si>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</si>
  <si>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</si>
  <si>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</si>
  <si>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</si>
  <si>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</si>
  <si>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</si>
  <si>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</si>
  <si>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</si>
  <si>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</si>
  <si>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</si>
  <si>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</si>
  <si>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</si>
  <si>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</si>
  <si>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</si>
  <si>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</si>
  <si>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</si>
  <si>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</si>
  <si>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</si>
  <si>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</si>
  <si>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</si>
  <si>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</si>
  <si>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</si>
  <si>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</si>
  <si>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</si>
  <si>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</si>
  <si>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</si>
  <si>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</si>
  <si>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</si>
  <si>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</si>
  <si>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</si>
  <si>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</si>
  <si>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</si>
  <si>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</si>
  <si>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</si>
  <si>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</si>
  <si>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</si>
  <si>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</si>
  <si>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</si>
  <si>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</si>
  <si>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</si>
  <si>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</si>
  <si>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</si>
  <si>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</si>
  <si>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</si>
  <si>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</si>
  <si>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</si>
  <si>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</si>
  <si>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</si>
  <si>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</si>
  <si>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</si>
  <si>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</si>
  <si>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</si>
  <si>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</si>
  <si>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</si>
  <si>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</si>
  <si>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</si>
  <si>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</si>
  <si>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</si>
  <si>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</si>
  <si>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</si>
  <si>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</si>
  <si>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</si>
  <si>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</si>
  <si>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</si>
  <si>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</si>
  <si>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коммерческие предложения, анализ рынка</t>
  </si>
  <si>
    <t>2024</t>
  </si>
  <si>
    <t>Сметная стоимость проекта в ценах 2024 года с НДС, млн. руб.</t>
  </si>
  <si>
    <t xml:space="preserve"> по состоянию на 01.01.года Х</t>
  </si>
  <si>
    <t>-</t>
  </si>
  <si>
    <t>O_1.5.5</t>
  </si>
  <si>
    <t>Приобретение тренажера-манекена для отработки СЛР с контроллером, настенным табло и ноутбуком "Роман-06"</t>
  </si>
  <si>
    <t>Обучение сотрудников методам и приемам оказание первой помощи АО "БЭСК".</t>
  </si>
  <si>
    <t>Исполнение требований статьи 214 Трудового кодекса РФ и постановления Правительства РФ от 24.12.2021 г. № 2464 "О порядке обучения по охране труда и проверки знания требований охраны труда"</t>
  </si>
  <si>
    <t>Реализация проекта позволит обеспечить обучение персонала по оказанию первой помощи при несчастных случаях на производстве.</t>
  </si>
  <si>
    <t>Производственная необходимость</t>
  </si>
  <si>
    <t xml:space="preserve">нет </t>
  </si>
  <si>
    <t>Тренажеры-манекены для отработки СЛР с контроллером, настенным табло и ноутбуком "Роман-06"</t>
  </si>
  <si>
    <t xml:space="preserve">Приобретение тренажеров-манекенов для отработки СЛР </t>
  </si>
  <si>
    <t>Акционерное общество "Братская электросетевая компания"</t>
  </si>
  <si>
    <t>1,104 млн. руб. с НДС</t>
  </si>
  <si>
    <t>Год раскрытия информации: 2025 год</t>
  </si>
  <si>
    <t>закуплено</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</si>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</sst>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_-* #,##0.00\ _р_._-;\-* #,##0.00\ _р_._-;_-* &quot;-&quot;??\ _р_._-;_-@_-"/>
    <numFmt numFmtId="166" formatCode="#,##0_ ;\-#,##0\ "/>
    <numFmt numFmtId="167" formatCode="#,##0.00;[White][=0]\ General;General"/>
    <numFmt numFmtId="168" formatCode="0.000"/>
    <numFmt numFmtId="169"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29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168" fontId="43" fillId="0" borderId="1" xfId="2" applyNumberFormat="1" applyFont="1" applyBorder="1" applyAlignment="1">
      <alignment horizontal="center" vertical="center" wrapText="1"/>
    </xf>
    <xf numFmtId="168"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8"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3" fillId="0" borderId="0" xfId="1" applyAlignment="1">
      <alignment horizontal="left" vertical="center"/>
    </xf>
    <xf numFmtId="0" fontId="7" fillId="0" borderId="1" xfId="1" applyFont="1" applyBorder="1" applyAlignment="1">
      <alignment horizontal="left" vertical="center"/>
    </xf>
    <xf numFmtId="0" fontId="66" fillId="0" borderId="0" xfId="1" applyFont="1"/>
    <xf numFmtId="168" fontId="43" fillId="0" borderId="43" xfId="2" applyNumberFormat="1" applyFont="1" applyBorder="1" applyAlignment="1">
      <alignment horizontal="center" vertical="center" wrapText="1"/>
    </xf>
    <xf numFmtId="168" fontId="11" fillId="0" borderId="43" xfId="2" applyNumberFormat="1" applyBorder="1" applyAlignment="1">
      <alignment horizontal="center" vertical="center" wrapText="1"/>
    </xf>
    <xf numFmtId="0" fontId="43" fillId="0" borderId="0" xfId="2" applyFont="1"/>
    <xf numFmtId="168" fontId="43" fillId="24" borderId="1" xfId="2" applyNumberFormat="1" applyFont="1" applyFill="1" applyBorder="1" applyAlignment="1">
      <alignment horizontal="center" vertical="center" wrapText="1"/>
    </xf>
    <xf numFmtId="168" fontId="41" fillId="0" borderId="43" xfId="2" applyNumberFormat="1" applyFont="1" applyBorder="1" applyAlignment="1">
      <alignment horizontal="left" vertical="center" wrapText="1"/>
    </xf>
    <xf numFmtId="168" fontId="7" fillId="0" borderId="1" xfId="1" applyNumberFormat="1" applyFont="1" applyBorder="1" applyAlignment="1">
      <alignment horizontal="left" vertical="center" wrapText="1"/>
    </xf>
    <xf numFmtId="0" fontId="7" fillId="0" borderId="43" xfId="1" applyFont="1" applyBorder="1" applyAlignment="1">
      <alignment horizontal="left" vertical="center" wrapText="1"/>
    </xf>
    <xf numFmtId="0" fontId="70" fillId="0" borderId="0" xfId="1" applyFont="1"/>
    <xf numFmtId="168" fontId="66" fillId="0" borderId="0" xfId="1" applyNumberFormat="1" applyFont="1" applyAlignment="1">
      <alignment horizontal="center" vertical="center"/>
    </xf>
    <xf numFmtId="169" fontId="12" fillId="0" borderId="43" xfId="0" applyNumberFormat="1" applyFon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8"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7"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General"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5"/>
  <sheetViews>
    <sheetView zoomScale="90" zoomScaleNormal="90" zoomScaleSheetLayoutView="70" workbookViewId="0">
      <selection activeCell="C45" sqref="C4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 customWidth="1"/>
    <col min="6" max="10" width="10.5703125" style="1" customWidth="1"/>
    <col min="11" max="16384" width="9.140625" style="1"/>
  </cols>
  <sheetData>
    <row r="1" spans="1:22" s="7" customFormat="1" ht="18.75" customHeight="1" x14ac:dyDescent="0.2">
      <c r="A1" s="13"/>
      <c r="C1" s="126" t="s">
        <v>68</v>
      </c>
    </row>
    <row r="2" spans="1:22" s="7" customFormat="1" ht="18.75" customHeight="1" x14ac:dyDescent="0.25">
      <c r="A2" s="13"/>
      <c r="C2" s="26" t="s">
        <v>10</v>
      </c>
    </row>
    <row r="3" spans="1:22" s="7" customFormat="1" ht="15.75" x14ac:dyDescent="0.25">
      <c r="A3" s="12"/>
      <c r="C3" s="26" t="s">
        <v>67</v>
      </c>
    </row>
    <row r="4" spans="1:22" s="7" customFormat="1" ht="18.75" x14ac:dyDescent="0.3">
      <c r="A4" s="12"/>
      <c r="H4" s="11"/>
    </row>
    <row r="5" spans="1:22" s="7" customFormat="1" ht="18.75" x14ac:dyDescent="0.25">
      <c r="A5" s="163" t="s">
        <v>514</v>
      </c>
      <c r="B5" s="163"/>
      <c r="C5" s="163"/>
      <c r="D5" s="111"/>
      <c r="E5" s="111"/>
      <c r="F5" s="111"/>
      <c r="G5" s="111"/>
      <c r="H5" s="111"/>
      <c r="I5" s="111"/>
      <c r="J5" s="111"/>
    </row>
    <row r="6" spans="1:22" s="7" customFormat="1" ht="18.75" x14ac:dyDescent="0.3">
      <c r="A6" s="12"/>
      <c r="H6" s="11"/>
    </row>
    <row r="7" spans="1:22" s="7" customFormat="1" ht="18.75" x14ac:dyDescent="0.2">
      <c r="A7" s="167" t="s">
        <v>9</v>
      </c>
      <c r="B7" s="167"/>
      <c r="C7" s="167"/>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66" t="s">
        <v>512</v>
      </c>
      <c r="B9" s="166"/>
      <c r="C9" s="166"/>
      <c r="D9" s="6"/>
      <c r="E9" s="6"/>
      <c r="F9" s="6"/>
      <c r="G9" s="6"/>
      <c r="H9" s="6"/>
      <c r="I9" s="9"/>
      <c r="J9" s="9"/>
      <c r="K9" s="9"/>
      <c r="L9" s="9"/>
      <c r="M9" s="9"/>
      <c r="N9" s="9"/>
      <c r="O9" s="9"/>
      <c r="P9" s="9"/>
      <c r="Q9" s="9"/>
      <c r="R9" s="9"/>
      <c r="S9" s="9"/>
      <c r="T9" s="9"/>
      <c r="U9" s="9"/>
      <c r="V9" s="9"/>
    </row>
    <row r="10" spans="1:22" s="7" customFormat="1" ht="18.75" x14ac:dyDescent="0.2">
      <c r="A10" s="164" t="s">
        <v>8</v>
      </c>
      <c r="B10" s="164"/>
      <c r="C10" s="164"/>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67" t="s">
        <v>503</v>
      </c>
      <c r="B12" s="167"/>
      <c r="C12" s="167"/>
      <c r="D12" s="6"/>
      <c r="E12" s="6" t="s">
        <v>481</v>
      </c>
      <c r="F12" s="6"/>
      <c r="G12" s="6"/>
      <c r="H12" s="6"/>
      <c r="I12" s="9"/>
      <c r="J12" s="9"/>
      <c r="K12" s="9"/>
      <c r="L12" s="9"/>
      <c r="M12" s="9"/>
      <c r="N12" s="9"/>
      <c r="O12" s="9"/>
      <c r="P12" s="9"/>
      <c r="Q12" s="9"/>
      <c r="R12" s="9"/>
      <c r="S12" s="9"/>
      <c r="T12" s="9"/>
      <c r="U12" s="9"/>
      <c r="V12" s="9"/>
    </row>
    <row r="13" spans="1:22" s="7" customFormat="1" ht="18.75" x14ac:dyDescent="0.2">
      <c r="A13" s="164" t="s">
        <v>7</v>
      </c>
      <c r="B13" s="164"/>
      <c r="C13" s="164"/>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66" t="s">
        <v>511</v>
      </c>
      <c r="B15" s="166"/>
      <c r="C15" s="166"/>
      <c r="D15" s="6"/>
      <c r="E15" s="6"/>
      <c r="F15" s="6"/>
      <c r="G15" s="6"/>
      <c r="H15" s="6"/>
      <c r="I15" s="6"/>
      <c r="J15" s="6"/>
      <c r="K15" s="6"/>
      <c r="L15" s="6"/>
      <c r="M15" s="6"/>
      <c r="N15" s="6"/>
      <c r="O15" s="6"/>
      <c r="P15" s="6"/>
      <c r="Q15" s="6"/>
      <c r="R15" s="6"/>
      <c r="S15" s="6"/>
      <c r="T15" s="6"/>
      <c r="U15" s="6"/>
      <c r="V15" s="6"/>
    </row>
    <row r="16" spans="1:22" s="2" customFormat="1" ht="15" customHeight="1" x14ac:dyDescent="0.2">
      <c r="A16" s="164" t="s">
        <v>6</v>
      </c>
      <c r="B16" s="164"/>
      <c r="C16" s="164"/>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33.75" customHeight="1" x14ac:dyDescent="0.2">
      <c r="A18" s="165" t="s">
        <v>465</v>
      </c>
      <c r="B18" s="166"/>
      <c r="C18" s="166"/>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1" t="s">
        <v>66</v>
      </c>
      <c r="C20" s="20" t="s">
        <v>65</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27" t="s">
        <v>64</v>
      </c>
      <c r="B22" s="148" t="s">
        <v>318</v>
      </c>
      <c r="C22" s="149" t="s">
        <v>489</v>
      </c>
      <c r="D22" s="4"/>
      <c r="E22" s="4"/>
      <c r="F22" s="4"/>
      <c r="G22" s="4"/>
      <c r="H22" s="4"/>
      <c r="I22" s="3"/>
      <c r="J22" s="3"/>
      <c r="K22" s="3"/>
      <c r="L22" s="3"/>
      <c r="M22" s="3"/>
      <c r="N22" s="3"/>
      <c r="O22" s="3"/>
      <c r="P22" s="3"/>
      <c r="Q22" s="3"/>
      <c r="R22" s="3"/>
      <c r="S22" s="3"/>
    </row>
    <row r="23" spans="1:22" s="2" customFormat="1" ht="41.25" customHeight="1" x14ac:dyDescent="0.2">
      <c r="A23" s="127">
        <f>A22+1</f>
        <v>2</v>
      </c>
      <c r="B23" s="18" t="s">
        <v>63</v>
      </c>
      <c r="C23" s="23" t="s">
        <v>505</v>
      </c>
      <c r="D23" s="4"/>
      <c r="E23" s="4"/>
      <c r="F23" s="4"/>
      <c r="G23" s="4"/>
      <c r="H23" s="4"/>
      <c r="I23" s="3"/>
      <c r="J23" s="3"/>
      <c r="K23" s="3"/>
      <c r="L23" s="3"/>
      <c r="M23" s="3"/>
      <c r="N23" s="3"/>
      <c r="O23" s="3"/>
      <c r="P23" s="3"/>
      <c r="Q23" s="3"/>
      <c r="R23" s="3"/>
      <c r="S23" s="3"/>
    </row>
    <row r="24" spans="1:22" s="2" customFormat="1" ht="58.5" customHeight="1" x14ac:dyDescent="0.2">
      <c r="A24" s="127">
        <f t="shared" ref="A24:A46" si="0">A23+1</f>
        <v>3</v>
      </c>
      <c r="B24" s="23" t="s">
        <v>428</v>
      </c>
      <c r="C24" s="128" t="s">
        <v>490</v>
      </c>
      <c r="D24" s="4"/>
      <c r="E24" s="4"/>
      <c r="F24" s="4"/>
      <c r="G24" s="4"/>
      <c r="H24" s="3"/>
      <c r="I24" s="3"/>
      <c r="J24" s="3"/>
      <c r="K24" s="3"/>
      <c r="L24" s="3"/>
      <c r="M24" s="3"/>
      <c r="N24" s="3"/>
      <c r="O24" s="3"/>
      <c r="P24" s="3"/>
      <c r="Q24" s="3"/>
      <c r="R24" s="3"/>
    </row>
    <row r="25" spans="1:22" s="2" customFormat="1" ht="42.75" customHeight="1" x14ac:dyDescent="0.2">
      <c r="A25" s="127">
        <f t="shared" si="0"/>
        <v>4</v>
      </c>
      <c r="B25" s="23" t="s">
        <v>71</v>
      </c>
      <c r="C25" s="23" t="s">
        <v>487</v>
      </c>
      <c r="D25" s="4"/>
      <c r="E25" s="4"/>
      <c r="F25" s="4"/>
      <c r="G25" s="4"/>
      <c r="H25" s="3"/>
      <c r="I25" s="3"/>
      <c r="J25" s="3"/>
      <c r="K25" s="3"/>
      <c r="L25" s="3"/>
      <c r="M25" s="3"/>
      <c r="N25" s="3"/>
      <c r="O25" s="3"/>
      <c r="P25" s="3"/>
      <c r="Q25" s="3"/>
      <c r="R25" s="3"/>
    </row>
    <row r="26" spans="1:22" s="2" customFormat="1" ht="51.75" customHeight="1" x14ac:dyDescent="0.2">
      <c r="A26" s="127">
        <f t="shared" si="0"/>
        <v>5</v>
      </c>
      <c r="B26" s="23" t="s">
        <v>70</v>
      </c>
      <c r="C26" s="23" t="s">
        <v>487</v>
      </c>
      <c r="D26" s="4"/>
      <c r="E26" s="4"/>
      <c r="F26" s="4"/>
      <c r="G26" s="4"/>
      <c r="H26" s="3"/>
      <c r="I26" s="3"/>
      <c r="J26" s="3"/>
      <c r="K26" s="3"/>
      <c r="L26" s="3"/>
      <c r="M26" s="3"/>
      <c r="N26" s="3"/>
      <c r="O26" s="3"/>
      <c r="P26" s="3"/>
      <c r="Q26" s="3"/>
      <c r="R26" s="3"/>
    </row>
    <row r="27" spans="1:22" s="2" customFormat="1" ht="42.75" customHeight="1" x14ac:dyDescent="0.2">
      <c r="A27" s="127">
        <f t="shared" si="0"/>
        <v>6</v>
      </c>
      <c r="B27" s="23" t="s">
        <v>429</v>
      </c>
      <c r="C27" s="23" t="s">
        <v>484</v>
      </c>
      <c r="D27" s="4"/>
      <c r="E27" s="4"/>
      <c r="F27" s="4"/>
      <c r="G27" s="4"/>
      <c r="H27" s="3"/>
      <c r="I27" s="3"/>
      <c r="J27" s="3"/>
      <c r="K27" s="3"/>
      <c r="L27" s="3"/>
      <c r="M27" s="3"/>
      <c r="N27" s="3"/>
      <c r="O27" s="3"/>
      <c r="P27" s="3"/>
      <c r="Q27" s="3"/>
      <c r="R27" s="3"/>
    </row>
    <row r="28" spans="1:22" s="2" customFormat="1" ht="51.75" customHeight="1" x14ac:dyDescent="0.2">
      <c r="A28" s="127">
        <f t="shared" si="0"/>
        <v>7</v>
      </c>
      <c r="B28" s="23" t="s">
        <v>430</v>
      </c>
      <c r="C28" s="23" t="s">
        <v>484</v>
      </c>
      <c r="D28" s="4"/>
      <c r="E28" s="4"/>
      <c r="F28" s="4"/>
      <c r="G28" s="4"/>
      <c r="H28" s="3"/>
      <c r="I28" s="3"/>
      <c r="J28" s="3"/>
      <c r="K28" s="3"/>
      <c r="L28" s="3"/>
      <c r="M28" s="3"/>
      <c r="N28" s="3"/>
      <c r="O28" s="3"/>
      <c r="P28" s="3"/>
      <c r="Q28" s="3"/>
      <c r="R28" s="3"/>
    </row>
    <row r="29" spans="1:22" s="2" customFormat="1" ht="51.75" customHeight="1" x14ac:dyDescent="0.2">
      <c r="A29" s="127">
        <f t="shared" si="0"/>
        <v>8</v>
      </c>
      <c r="B29" s="23" t="s">
        <v>431</v>
      </c>
      <c r="C29" s="23" t="s">
        <v>484</v>
      </c>
      <c r="D29" s="4"/>
      <c r="E29" s="4"/>
      <c r="F29" s="4"/>
      <c r="G29" s="4"/>
      <c r="H29" s="3"/>
      <c r="I29" s="3"/>
      <c r="J29" s="3"/>
      <c r="K29" s="3"/>
      <c r="L29" s="3"/>
      <c r="M29" s="3"/>
      <c r="N29" s="3"/>
      <c r="O29" s="3"/>
      <c r="P29" s="3"/>
      <c r="Q29" s="3"/>
      <c r="R29" s="3"/>
    </row>
    <row r="30" spans="1:22" s="2" customFormat="1" ht="51.75" customHeight="1" x14ac:dyDescent="0.2">
      <c r="A30" s="127">
        <f t="shared" si="0"/>
        <v>9</v>
      </c>
      <c r="B30" s="23" t="s">
        <v>432</v>
      </c>
      <c r="C30" s="23" t="s">
        <v>484</v>
      </c>
      <c r="D30" s="4"/>
      <c r="E30" s="4"/>
      <c r="F30" s="4"/>
      <c r="G30" s="4"/>
      <c r="H30" s="3"/>
      <c r="I30" s="3"/>
      <c r="J30" s="3"/>
      <c r="K30" s="3"/>
      <c r="L30" s="3"/>
      <c r="M30" s="3"/>
      <c r="N30" s="3"/>
      <c r="O30" s="3"/>
      <c r="P30" s="3"/>
      <c r="Q30" s="3"/>
      <c r="R30" s="3"/>
    </row>
    <row r="31" spans="1:22" s="2" customFormat="1" ht="51.75" customHeight="1" x14ac:dyDescent="0.2">
      <c r="A31" s="127">
        <f t="shared" si="0"/>
        <v>10</v>
      </c>
      <c r="B31" s="23" t="s">
        <v>433</v>
      </c>
      <c r="C31" s="23" t="s">
        <v>484</v>
      </c>
      <c r="D31" s="4"/>
      <c r="E31" s="4"/>
      <c r="F31" s="4"/>
      <c r="G31" s="4"/>
      <c r="H31" s="3"/>
      <c r="I31" s="3"/>
      <c r="J31" s="3"/>
      <c r="K31" s="3"/>
      <c r="L31" s="3"/>
      <c r="M31" s="3"/>
      <c r="N31" s="3"/>
      <c r="O31" s="3"/>
      <c r="P31" s="3"/>
      <c r="Q31" s="3"/>
      <c r="R31" s="3"/>
    </row>
    <row r="32" spans="1:22" s="2" customFormat="1" ht="101.25" customHeight="1" x14ac:dyDescent="0.2">
      <c r="A32" s="127">
        <f t="shared" si="0"/>
        <v>11</v>
      </c>
      <c r="B32" s="23" t="s">
        <v>434</v>
      </c>
      <c r="C32" s="23" t="s">
        <v>482</v>
      </c>
      <c r="D32" s="4"/>
      <c r="E32" s="4"/>
      <c r="F32" s="4"/>
      <c r="G32" s="4"/>
      <c r="H32" s="3"/>
      <c r="I32" s="3"/>
      <c r="J32" s="3"/>
      <c r="K32" s="3"/>
      <c r="L32" s="3"/>
      <c r="M32" s="3"/>
      <c r="N32" s="3"/>
      <c r="O32" s="3"/>
      <c r="P32" s="3"/>
      <c r="Q32" s="3"/>
      <c r="R32" s="3"/>
    </row>
    <row r="33" spans="1:14" ht="111" customHeight="1" x14ac:dyDescent="0.25">
      <c r="A33" s="127">
        <f t="shared" si="0"/>
        <v>12</v>
      </c>
      <c r="B33" s="23" t="s">
        <v>435</v>
      </c>
      <c r="C33" s="23" t="s">
        <v>482</v>
      </c>
    </row>
    <row r="34" spans="1:14" ht="58.5" customHeight="1" x14ac:dyDescent="0.25">
      <c r="A34" s="127">
        <f t="shared" si="0"/>
        <v>13</v>
      </c>
      <c r="B34" s="23" t="s">
        <v>69</v>
      </c>
      <c r="C34" s="23" t="s">
        <v>484</v>
      </c>
    </row>
    <row r="35" spans="1:14" ht="51.75" customHeight="1" x14ac:dyDescent="0.25">
      <c r="A35" s="127">
        <f t="shared" si="0"/>
        <v>14</v>
      </c>
      <c r="B35" s="23" t="s">
        <v>436</v>
      </c>
      <c r="C35" s="23" t="s">
        <v>484</v>
      </c>
    </row>
    <row r="36" spans="1:14" ht="43.5" customHeight="1" x14ac:dyDescent="0.25">
      <c r="A36" s="127">
        <f t="shared" si="0"/>
        <v>15</v>
      </c>
      <c r="B36" s="23" t="s">
        <v>437</v>
      </c>
      <c r="C36" s="23" t="s">
        <v>484</v>
      </c>
    </row>
    <row r="37" spans="1:14" ht="43.5" customHeight="1" x14ac:dyDescent="0.25">
      <c r="A37" s="127">
        <f t="shared" si="0"/>
        <v>16</v>
      </c>
      <c r="B37" s="23" t="s">
        <v>226</v>
      </c>
      <c r="C37" s="23" t="s">
        <v>484</v>
      </c>
    </row>
    <row r="38" spans="1:14" ht="63" x14ac:dyDescent="0.25">
      <c r="A38" s="127">
        <f t="shared" si="0"/>
        <v>17</v>
      </c>
      <c r="B38" s="23" t="s">
        <v>476</v>
      </c>
      <c r="C38" s="23" t="s">
        <v>488</v>
      </c>
      <c r="E38" s="150"/>
    </row>
    <row r="39" spans="1:14" ht="105.75" customHeight="1" x14ac:dyDescent="0.25">
      <c r="A39" s="127">
        <f t="shared" si="0"/>
        <v>18</v>
      </c>
      <c r="B39" s="23" t="s">
        <v>462</v>
      </c>
      <c r="C39" s="151" t="s">
        <v>485</v>
      </c>
    </row>
    <row r="40" spans="1:14" ht="83.25" customHeight="1" x14ac:dyDescent="0.25">
      <c r="A40" s="127">
        <f t="shared" si="0"/>
        <v>19</v>
      </c>
      <c r="B40" s="23" t="s">
        <v>475</v>
      </c>
      <c r="C40" s="151" t="s">
        <v>485</v>
      </c>
    </row>
    <row r="41" spans="1:14" ht="186" customHeight="1" x14ac:dyDescent="0.25">
      <c r="A41" s="127">
        <f t="shared" si="0"/>
        <v>20</v>
      </c>
      <c r="B41" s="23" t="s">
        <v>443</v>
      </c>
      <c r="C41" s="151" t="s">
        <v>485</v>
      </c>
    </row>
    <row r="42" spans="1:14" ht="111" customHeight="1" x14ac:dyDescent="0.25">
      <c r="A42" s="127">
        <f t="shared" si="0"/>
        <v>21</v>
      </c>
      <c r="B42" s="23" t="s">
        <v>466</v>
      </c>
      <c r="C42" s="151" t="s">
        <v>485</v>
      </c>
    </row>
    <row r="43" spans="1:14" ht="120" customHeight="1" x14ac:dyDescent="0.25">
      <c r="A43" s="127">
        <f t="shared" si="0"/>
        <v>22</v>
      </c>
      <c r="B43" s="23" t="s">
        <v>467</v>
      </c>
      <c r="C43" s="151" t="s">
        <v>485</v>
      </c>
      <c r="E43" s="152"/>
      <c r="F43" s="152"/>
      <c r="G43" s="152"/>
      <c r="H43" s="152"/>
      <c r="I43" s="152"/>
      <c r="J43" s="152"/>
      <c r="K43" s="152"/>
      <c r="L43" s="152"/>
      <c r="M43" s="152"/>
      <c r="N43" s="152"/>
    </row>
    <row r="44" spans="1:14" ht="101.25" customHeight="1" x14ac:dyDescent="0.25">
      <c r="A44" s="127">
        <f t="shared" si="0"/>
        <v>23</v>
      </c>
      <c r="B44" s="23" t="s">
        <v>468</v>
      </c>
      <c r="C44" s="151" t="s">
        <v>485</v>
      </c>
      <c r="D44" s="160"/>
      <c r="E44" s="152"/>
      <c r="F44" s="152"/>
      <c r="G44" s="152"/>
      <c r="H44" s="152"/>
      <c r="I44" s="152"/>
      <c r="J44" s="152">
        <v>2024</v>
      </c>
      <c r="K44" s="152"/>
      <c r="L44" s="152"/>
      <c r="M44" s="152"/>
      <c r="N44" s="152"/>
    </row>
    <row r="45" spans="1:14" ht="91.5" customHeight="1" x14ac:dyDescent="0.25">
      <c r="A45" s="127">
        <f t="shared" si="0"/>
        <v>24</v>
      </c>
      <c r="B45" s="23" t="s">
        <v>492</v>
      </c>
      <c r="C45" s="158">
        <v>1.1040000000000001</v>
      </c>
      <c r="D45" s="160"/>
      <c r="E45" s="161">
        <f>SUM(F45:J45)</f>
        <v>1.1040000000000001</v>
      </c>
      <c r="F45" s="161">
        <f>F46*1.2</f>
        <v>0</v>
      </c>
      <c r="G45" s="161">
        <f t="shared" ref="G45:J45" si="1">G46*1.2</f>
        <v>0</v>
      </c>
      <c r="H45" s="161">
        <f t="shared" si="1"/>
        <v>0</v>
      </c>
      <c r="I45" s="161">
        <f t="shared" si="1"/>
        <v>0</v>
      </c>
      <c r="J45" s="161">
        <f t="shared" si="1"/>
        <v>1.1040000000000001</v>
      </c>
      <c r="K45" s="152"/>
      <c r="L45" s="152"/>
      <c r="M45" s="152"/>
      <c r="N45" s="152"/>
    </row>
    <row r="46" spans="1:14" ht="103.5" customHeight="1" x14ac:dyDescent="0.25">
      <c r="A46" s="127">
        <f t="shared" si="0"/>
        <v>25</v>
      </c>
      <c r="B46" s="23" t="s">
        <v>491</v>
      </c>
      <c r="C46" s="158">
        <v>0.92</v>
      </c>
      <c r="D46" s="160"/>
      <c r="E46" s="161">
        <f>SUM(F46:J46)</f>
        <v>0.92</v>
      </c>
      <c r="F46" s="161">
        <v>0</v>
      </c>
      <c r="G46" s="161">
        <v>0</v>
      </c>
      <c r="H46" s="161">
        <v>0</v>
      </c>
      <c r="I46" s="161">
        <v>0</v>
      </c>
      <c r="J46" s="161">
        <v>0.92</v>
      </c>
      <c r="K46" s="161"/>
      <c r="L46" s="152"/>
      <c r="M46" s="152"/>
      <c r="N46" s="152"/>
    </row>
    <row r="47" spans="1:14" x14ac:dyDescent="0.25">
      <c r="D47" s="160"/>
      <c r="E47" s="152"/>
      <c r="F47" s="152"/>
      <c r="G47" s="152"/>
      <c r="H47" s="152"/>
      <c r="I47" s="152"/>
      <c r="J47" s="152"/>
      <c r="K47" s="152"/>
      <c r="L47" s="152"/>
      <c r="M47" s="152"/>
      <c r="N47" s="152"/>
    </row>
    <row r="48" spans="1:14" x14ac:dyDescent="0.25">
      <c r="D48" s="160"/>
      <c r="E48" s="152"/>
      <c r="F48" s="152"/>
      <c r="G48" s="152"/>
      <c r="H48" s="152"/>
      <c r="I48" s="152"/>
      <c r="J48" s="152"/>
      <c r="K48" s="152"/>
      <c r="L48" s="152"/>
      <c r="M48" s="152"/>
      <c r="N48" s="152"/>
    </row>
    <row r="49" spans="4:14" x14ac:dyDescent="0.25">
      <c r="D49" s="160"/>
      <c r="E49" s="152"/>
      <c r="F49" s="152"/>
      <c r="G49" s="152"/>
      <c r="H49" s="152"/>
      <c r="I49" s="152"/>
      <c r="J49" s="152"/>
      <c r="K49" s="152"/>
      <c r="L49" s="152"/>
      <c r="M49" s="152"/>
      <c r="N49" s="152"/>
    </row>
    <row r="50" spans="4:14" x14ac:dyDescent="0.25">
      <c r="D50" s="160"/>
      <c r="E50" s="152"/>
      <c r="F50" s="152"/>
      <c r="G50" s="152"/>
      <c r="H50" s="152"/>
      <c r="I50" s="152"/>
      <c r="J50" s="152"/>
      <c r="K50" s="152"/>
      <c r="L50" s="152"/>
      <c r="M50" s="152"/>
      <c r="N50" s="152"/>
    </row>
    <row r="51" spans="4:14" x14ac:dyDescent="0.25">
      <c r="D51" s="160"/>
      <c r="E51" s="152"/>
      <c r="F51" s="152"/>
      <c r="G51" s="152"/>
      <c r="H51" s="152"/>
      <c r="I51" s="152"/>
      <c r="J51" s="152"/>
      <c r="K51" s="152"/>
      <c r="L51" s="152"/>
      <c r="M51" s="152"/>
      <c r="N51" s="152"/>
    </row>
    <row r="52" spans="4:14" x14ac:dyDescent="0.25">
      <c r="D52" s="160"/>
      <c r="E52" s="152"/>
      <c r="F52" s="152"/>
      <c r="G52" s="152"/>
      <c r="H52" s="152"/>
      <c r="I52" s="152"/>
      <c r="J52" s="152"/>
      <c r="K52" s="152"/>
      <c r="L52" s="152"/>
      <c r="M52" s="152"/>
      <c r="N52" s="152"/>
    </row>
    <row r="53" spans="4:14" x14ac:dyDescent="0.25">
      <c r="D53" s="160"/>
      <c r="E53" s="152"/>
      <c r="F53" s="152"/>
      <c r="G53" s="152"/>
      <c r="H53" s="152"/>
      <c r="I53" s="152"/>
      <c r="J53" s="152"/>
      <c r="K53" s="152"/>
      <c r="L53" s="152"/>
      <c r="M53" s="152"/>
      <c r="N53" s="152"/>
    </row>
    <row r="54" spans="4:14" x14ac:dyDescent="0.25">
      <c r="D54" s="160"/>
      <c r="E54" s="152"/>
      <c r="F54" s="152"/>
      <c r="G54" s="152"/>
      <c r="H54" s="152"/>
      <c r="I54" s="152"/>
      <c r="J54" s="152"/>
      <c r="K54" s="152"/>
      <c r="L54" s="152"/>
      <c r="M54" s="152"/>
      <c r="N54" s="152"/>
    </row>
    <row r="55" spans="4:14" x14ac:dyDescent="0.25">
      <c r="D55" s="160"/>
      <c r="E55" s="152"/>
      <c r="F55" s="152"/>
      <c r="G55" s="152"/>
      <c r="H55" s="152"/>
      <c r="I55" s="152"/>
      <c r="J55" s="152"/>
      <c r="K55" s="152"/>
      <c r="L55" s="152"/>
      <c r="M55" s="152"/>
      <c r="N55" s="15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P77"/>
  <sheetViews>
    <sheetView tabSelected="1" zoomScale="60" zoomScaleNormal="60" workbookViewId="0">
      <selection activeCell="J30" sqref="J30"/>
    </sheetView>
  </sheetViews>
  <sheetFormatPr defaultColWidth="9.140625" defaultRowHeight="15.75" x14ac:dyDescent="0.25"/>
  <cols>
    <col min="1" max="1" width="9.140625" style="36"/>
    <col min="2" max="2" width="57.85546875" style="36" customWidth="1"/>
    <col min="3" max="3" width="13" style="36" customWidth="1"/>
    <col min="4" max="4" width="14.7109375" style="36" customWidth="1"/>
    <col min="5" max="6" width="10.5703125" style="36" customWidth="1"/>
    <col min="7" max="7" width="12.85546875" style="36" customWidth="1"/>
    <col min="8" max="8" width="13.7109375" style="36" customWidth="1"/>
    <col min="9" max="9" width="10.42578125" style="36" customWidth="1"/>
    <col min="10" max="10" width="13.28515625" style="36" customWidth="1"/>
    <col min="11" max="11" width="10.42578125" style="36" customWidth="1"/>
    <col min="12" max="12" width="13.140625" style="36" customWidth="1"/>
    <col min="13" max="13" width="14.7109375" style="36" customWidth="1"/>
    <col min="14" max="16384" width="9.140625" style="36"/>
  </cols>
  <sheetData>
    <row r="1" spans="1:13" x14ac:dyDescent="0.25">
      <c r="M1" s="126" t="s">
        <v>68</v>
      </c>
    </row>
    <row r="2" spans="1:13" x14ac:dyDescent="0.25">
      <c r="M2" s="26" t="s">
        <v>10</v>
      </c>
    </row>
    <row r="3" spans="1:13" x14ac:dyDescent="0.25">
      <c r="M3" s="26" t="s">
        <v>67</v>
      </c>
    </row>
    <row r="4" spans="1:13" ht="18.75" customHeight="1" x14ac:dyDescent="0.25">
      <c r="A4" s="163" t="str">
        <f>'1. паспорт местоположение'!A5:C5</f>
        <v>Год раскрытия информации: 2025 год</v>
      </c>
      <c r="B4" s="163"/>
      <c r="C4" s="163"/>
      <c r="D4" s="163"/>
      <c r="E4" s="163"/>
      <c r="F4" s="163"/>
      <c r="G4" s="163"/>
      <c r="H4" s="163"/>
      <c r="I4" s="163"/>
      <c r="J4" s="163"/>
      <c r="K4" s="163"/>
      <c r="L4" s="163"/>
      <c r="M4" s="163"/>
    </row>
    <row r="5" spans="1:13" ht="18.75" x14ac:dyDescent="0.3">
      <c r="M5" s="11"/>
    </row>
    <row r="6" spans="1:13" ht="18.75" x14ac:dyDescent="0.25">
      <c r="A6" s="167" t="s">
        <v>9</v>
      </c>
      <c r="B6" s="167"/>
      <c r="C6" s="167"/>
      <c r="D6" s="167"/>
      <c r="E6" s="167"/>
      <c r="F6" s="167"/>
      <c r="G6" s="167"/>
      <c r="H6" s="167"/>
      <c r="I6" s="167"/>
      <c r="J6" s="167"/>
      <c r="K6" s="167"/>
      <c r="L6" s="167"/>
      <c r="M6" s="167"/>
    </row>
    <row r="7" spans="1:13" ht="18.75" x14ac:dyDescent="0.25">
      <c r="A7" s="9"/>
      <c r="B7" s="9"/>
      <c r="C7" s="9"/>
      <c r="D7" s="9"/>
      <c r="E7" s="9"/>
      <c r="F7" s="9"/>
      <c r="G7" s="9"/>
      <c r="H7" s="51"/>
      <c r="I7" s="51"/>
      <c r="J7" s="51"/>
      <c r="K7" s="51"/>
      <c r="L7" s="51"/>
      <c r="M7" s="51"/>
    </row>
    <row r="8" spans="1:13" ht="18.75" x14ac:dyDescent="0.25">
      <c r="A8" s="166" t="str">
        <f>'1. паспорт местоположение'!A9:C9</f>
        <v>Акционерное общество "Братская электросетевая компания"</v>
      </c>
      <c r="B8" s="166"/>
      <c r="C8" s="166"/>
      <c r="D8" s="166"/>
      <c r="E8" s="166"/>
      <c r="F8" s="166"/>
      <c r="G8" s="166"/>
      <c r="H8" s="166"/>
      <c r="I8" s="166"/>
      <c r="J8" s="166"/>
      <c r="K8" s="166"/>
      <c r="L8" s="166"/>
      <c r="M8" s="166"/>
    </row>
    <row r="9" spans="1:13" ht="18.75" customHeight="1" x14ac:dyDescent="0.25">
      <c r="A9" s="164" t="s">
        <v>8</v>
      </c>
      <c r="B9" s="164"/>
      <c r="C9" s="164"/>
      <c r="D9" s="164"/>
      <c r="E9" s="164"/>
      <c r="F9" s="164"/>
      <c r="G9" s="164"/>
      <c r="H9" s="164"/>
      <c r="I9" s="164"/>
      <c r="J9" s="164"/>
      <c r="K9" s="164"/>
      <c r="L9" s="164"/>
      <c r="M9" s="164"/>
    </row>
    <row r="10" spans="1:13" ht="18.75" x14ac:dyDescent="0.25">
      <c r="A10" s="9"/>
      <c r="B10" s="9"/>
      <c r="C10" s="9"/>
      <c r="D10" s="9"/>
      <c r="E10" s="9"/>
      <c r="F10" s="9"/>
      <c r="G10" s="9"/>
      <c r="H10" s="51"/>
      <c r="I10" s="51"/>
      <c r="J10" s="51"/>
      <c r="K10" s="51"/>
      <c r="L10" s="51"/>
      <c r="M10" s="51"/>
    </row>
    <row r="11" spans="1:13" ht="18.75" x14ac:dyDescent="0.25">
      <c r="A11" s="167" t="str">
        <f>'1. паспорт местоположение'!A12:C12</f>
        <v>O_1.5.5</v>
      </c>
      <c r="B11" s="167"/>
      <c r="C11" s="167"/>
      <c r="D11" s="167"/>
      <c r="E11" s="167"/>
      <c r="F11" s="167"/>
      <c r="G11" s="167"/>
      <c r="H11" s="167"/>
      <c r="I11" s="167"/>
      <c r="J11" s="167"/>
      <c r="K11" s="167"/>
      <c r="L11" s="167"/>
      <c r="M11" s="167"/>
    </row>
    <row r="12" spans="1:13" x14ac:dyDescent="0.25">
      <c r="A12" s="164" t="s">
        <v>7</v>
      </c>
      <c r="B12" s="164"/>
      <c r="C12" s="164"/>
      <c r="D12" s="164"/>
      <c r="E12" s="164"/>
      <c r="F12" s="164"/>
      <c r="G12" s="164"/>
      <c r="H12" s="164"/>
      <c r="I12" s="164"/>
      <c r="J12" s="164"/>
      <c r="K12" s="164"/>
      <c r="L12" s="164"/>
      <c r="M12" s="164"/>
    </row>
    <row r="13" spans="1:13" ht="16.5" customHeight="1" x14ac:dyDescent="0.3">
      <c r="A13" s="8"/>
      <c r="B13" s="8"/>
      <c r="C13" s="8"/>
      <c r="D13" s="8"/>
      <c r="E13" s="8"/>
      <c r="F13" s="8"/>
      <c r="G13" s="8"/>
      <c r="H13" s="50"/>
      <c r="I13" s="50"/>
      <c r="J13" s="50"/>
      <c r="K13" s="50"/>
      <c r="L13" s="50"/>
      <c r="M13" s="50"/>
    </row>
    <row r="14" spans="1:13" ht="18.75" x14ac:dyDescent="0.25">
      <c r="A14" s="166" t="str">
        <f>'1. паспорт местоположение'!A15:C15</f>
        <v xml:space="preserve">Приобретение тренажеров-манекенов для отработки СЛР </v>
      </c>
      <c r="B14" s="166"/>
      <c r="C14" s="166"/>
      <c r="D14" s="166"/>
      <c r="E14" s="166"/>
      <c r="F14" s="166"/>
      <c r="G14" s="166"/>
      <c r="H14" s="166"/>
      <c r="I14" s="166"/>
      <c r="J14" s="166"/>
      <c r="K14" s="166"/>
      <c r="L14" s="166"/>
      <c r="M14" s="166"/>
    </row>
    <row r="15" spans="1:13" ht="15.75" customHeight="1" x14ac:dyDescent="0.25">
      <c r="A15" s="164" t="s">
        <v>6</v>
      </c>
      <c r="B15" s="164"/>
      <c r="C15" s="164"/>
      <c r="D15" s="164"/>
      <c r="E15" s="164"/>
      <c r="F15" s="164"/>
      <c r="G15" s="164"/>
      <c r="H15" s="164"/>
      <c r="I15" s="164"/>
      <c r="J15" s="164"/>
      <c r="K15" s="164"/>
      <c r="L15" s="164"/>
      <c r="M15" s="164"/>
    </row>
    <row r="16" spans="1:13" x14ac:dyDescent="0.25">
      <c r="A16" s="256"/>
      <c r="B16" s="256"/>
      <c r="C16" s="256"/>
      <c r="D16" s="256"/>
      <c r="E16" s="256"/>
      <c r="F16" s="256"/>
      <c r="G16" s="256"/>
      <c r="H16" s="256"/>
      <c r="I16" s="256"/>
      <c r="J16" s="256"/>
      <c r="K16" s="256"/>
      <c r="L16" s="256"/>
      <c r="M16" s="256"/>
    </row>
    <row r="18" spans="1:16" ht="19.5" customHeight="1" x14ac:dyDescent="0.3">
      <c r="A18" s="257" t="s">
        <v>452</v>
      </c>
      <c r="B18" s="257"/>
      <c r="C18" s="257"/>
      <c r="D18" s="257"/>
      <c r="E18" s="257"/>
      <c r="F18" s="257"/>
      <c r="G18" s="257"/>
      <c r="H18" s="257"/>
      <c r="I18" s="257"/>
      <c r="J18" s="257"/>
      <c r="K18" s="257"/>
      <c r="L18" s="257"/>
      <c r="M18" s="257"/>
    </row>
    <row r="20" spans="1:16" ht="33" customHeight="1" x14ac:dyDescent="0.25">
      <c r="A20" s="250" t="s">
        <v>182</v>
      </c>
      <c r="B20" s="250" t="s">
        <v>181</v>
      </c>
      <c r="C20" s="248" t="s">
        <v>180</v>
      </c>
      <c r="D20" s="248"/>
      <c r="E20" s="253" t="s">
        <v>179</v>
      </c>
      <c r="F20" s="253"/>
      <c r="G20" s="259" t="s">
        <v>495</v>
      </c>
      <c r="H20" s="260" t="s">
        <v>494</v>
      </c>
      <c r="I20" s="261"/>
      <c r="J20" s="261"/>
      <c r="K20" s="261"/>
      <c r="L20" s="258" t="s">
        <v>178</v>
      </c>
      <c r="M20" s="258"/>
      <c r="N20" s="49"/>
      <c r="O20" s="49"/>
      <c r="P20" s="49"/>
    </row>
    <row r="21" spans="1:16" ht="99.75" customHeight="1" x14ac:dyDescent="0.25">
      <c r="A21" s="251"/>
      <c r="B21" s="251"/>
      <c r="C21" s="248"/>
      <c r="D21" s="248"/>
      <c r="E21" s="253"/>
      <c r="F21" s="253"/>
      <c r="G21" s="251"/>
      <c r="H21" s="248" t="s">
        <v>516</v>
      </c>
      <c r="I21" s="248"/>
      <c r="J21" s="262" t="s">
        <v>11</v>
      </c>
      <c r="K21" s="262"/>
      <c r="L21" s="258"/>
      <c r="M21" s="258"/>
    </row>
    <row r="22" spans="1:16" ht="89.25" customHeight="1" x14ac:dyDescent="0.25">
      <c r="A22" s="252"/>
      <c r="B22" s="252"/>
      <c r="C22" s="47" t="s">
        <v>3</v>
      </c>
      <c r="D22" s="47" t="s">
        <v>11</v>
      </c>
      <c r="E22" s="136" t="s">
        <v>501</v>
      </c>
      <c r="F22" s="136" t="s">
        <v>496</v>
      </c>
      <c r="G22" s="252"/>
      <c r="H22" s="48" t="s">
        <v>438</v>
      </c>
      <c r="I22" s="48" t="s">
        <v>439</v>
      </c>
      <c r="J22" s="48" t="s">
        <v>438</v>
      </c>
      <c r="K22" s="48" t="s">
        <v>439</v>
      </c>
      <c r="L22" s="47" t="s">
        <v>177</v>
      </c>
      <c r="M22" s="47" t="s">
        <v>11</v>
      </c>
    </row>
    <row r="23" spans="1:16" ht="19.5" customHeight="1" x14ac:dyDescent="0.25">
      <c r="A23" s="41">
        <v>1</v>
      </c>
      <c r="B23" s="41">
        <f>A23+1</f>
        <v>2</v>
      </c>
      <c r="C23" s="41">
        <f t="shared" ref="C23:M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si="0"/>
        <v>12</v>
      </c>
      <c r="M23" s="41">
        <f t="shared" si="0"/>
        <v>13</v>
      </c>
    </row>
    <row r="24" spans="1:16" s="155" customFormat="1" ht="60.75" customHeight="1" x14ac:dyDescent="0.25">
      <c r="A24" s="46">
        <v>1</v>
      </c>
      <c r="B24" s="45" t="s">
        <v>176</v>
      </c>
      <c r="C24" s="137">
        <f>C27</f>
        <v>1.1040000000000001</v>
      </c>
      <c r="D24" s="137">
        <f>D27</f>
        <v>1.100000004</v>
      </c>
      <c r="E24" s="137" t="s">
        <v>488</v>
      </c>
      <c r="F24" s="137" t="s">
        <v>488</v>
      </c>
      <c r="G24" s="137" t="s">
        <v>488</v>
      </c>
      <c r="H24" s="137">
        <f>H27</f>
        <v>1.1040000000000001</v>
      </c>
      <c r="I24" s="138" t="s">
        <v>488</v>
      </c>
      <c r="J24" s="153">
        <f>J27</f>
        <v>1.100000004</v>
      </c>
      <c r="K24" s="138" t="s">
        <v>488</v>
      </c>
      <c r="L24" s="137">
        <f>H24</f>
        <v>1.1040000000000001</v>
      </c>
      <c r="M24" s="137">
        <f>J24</f>
        <v>1.100000004</v>
      </c>
    </row>
    <row r="25" spans="1:16" ht="24" customHeight="1" x14ac:dyDescent="0.25">
      <c r="A25" s="43" t="s">
        <v>175</v>
      </c>
      <c r="B25" s="28" t="s">
        <v>174</v>
      </c>
      <c r="C25" s="138" t="s">
        <v>488</v>
      </c>
      <c r="D25" s="138" t="s">
        <v>488</v>
      </c>
      <c r="E25" s="138" t="s">
        <v>488</v>
      </c>
      <c r="F25" s="138" t="s">
        <v>488</v>
      </c>
      <c r="G25" s="138" t="s">
        <v>488</v>
      </c>
      <c r="H25" s="138" t="s">
        <v>488</v>
      </c>
      <c r="I25" s="138" t="s">
        <v>488</v>
      </c>
      <c r="J25" s="138" t="s">
        <v>488</v>
      </c>
      <c r="K25" s="138" t="s">
        <v>488</v>
      </c>
      <c r="L25" s="138" t="s">
        <v>488</v>
      </c>
      <c r="M25" s="138" t="s">
        <v>488</v>
      </c>
    </row>
    <row r="26" spans="1:16" x14ac:dyDescent="0.25">
      <c r="A26" s="43" t="s">
        <v>173</v>
      </c>
      <c r="B26" s="28" t="s">
        <v>172</v>
      </c>
      <c r="C26" s="138" t="s">
        <v>488</v>
      </c>
      <c r="D26" s="138" t="s">
        <v>488</v>
      </c>
      <c r="E26" s="138" t="s">
        <v>488</v>
      </c>
      <c r="F26" s="138" t="s">
        <v>488</v>
      </c>
      <c r="G26" s="138" t="s">
        <v>488</v>
      </c>
      <c r="H26" s="138" t="s">
        <v>488</v>
      </c>
      <c r="I26" s="138" t="s">
        <v>488</v>
      </c>
      <c r="J26" s="138" t="s">
        <v>488</v>
      </c>
      <c r="K26" s="138" t="s">
        <v>488</v>
      </c>
      <c r="L26" s="138" t="s">
        <v>488</v>
      </c>
      <c r="M26" s="138" t="s">
        <v>488</v>
      </c>
    </row>
    <row r="27" spans="1:16" s="141" customFormat="1" ht="31.5" x14ac:dyDescent="0.25">
      <c r="A27" s="139" t="s">
        <v>171</v>
      </c>
      <c r="B27" s="120" t="s">
        <v>401</v>
      </c>
      <c r="C27" s="140">
        <f>C30*1.2</f>
        <v>1.1040000000000001</v>
      </c>
      <c r="D27" s="140">
        <f>M27</f>
        <v>1.100000004</v>
      </c>
      <c r="E27" s="140" t="s">
        <v>488</v>
      </c>
      <c r="F27" s="140" t="s">
        <v>488</v>
      </c>
      <c r="G27" s="140" t="s">
        <v>488</v>
      </c>
      <c r="H27" s="138">
        <f>'1. паспорт местоположение'!J45</f>
        <v>1.1040000000000001</v>
      </c>
      <c r="I27" s="138" t="s">
        <v>488</v>
      </c>
      <c r="J27" s="138">
        <f>J30*1.2</f>
        <v>1.100000004</v>
      </c>
      <c r="K27" s="138" t="s">
        <v>488</v>
      </c>
      <c r="L27" s="140">
        <f>H27</f>
        <v>1.1040000000000001</v>
      </c>
      <c r="M27" s="137">
        <f>J27</f>
        <v>1.100000004</v>
      </c>
    </row>
    <row r="28" spans="1:16" x14ac:dyDescent="0.25">
      <c r="A28" s="43" t="s">
        <v>170</v>
      </c>
      <c r="B28" s="28" t="s">
        <v>483</v>
      </c>
      <c r="C28" s="138" t="s">
        <v>488</v>
      </c>
      <c r="D28" s="138" t="s">
        <v>488</v>
      </c>
      <c r="E28" s="138" t="s">
        <v>488</v>
      </c>
      <c r="F28" s="138" t="s">
        <v>488</v>
      </c>
      <c r="G28" s="138" t="s">
        <v>488</v>
      </c>
      <c r="H28" s="138" t="s">
        <v>488</v>
      </c>
      <c r="I28" s="138" t="s">
        <v>488</v>
      </c>
      <c r="J28" s="138" t="s">
        <v>488</v>
      </c>
      <c r="K28" s="138" t="s">
        <v>488</v>
      </c>
      <c r="L28" s="138" t="s">
        <v>488</v>
      </c>
      <c r="M28" s="138" t="s">
        <v>488</v>
      </c>
    </row>
    <row r="29" spans="1:16" x14ac:dyDescent="0.25">
      <c r="A29" s="43" t="s">
        <v>169</v>
      </c>
      <c r="B29" s="121" t="s">
        <v>168</v>
      </c>
      <c r="C29" s="138" t="s">
        <v>488</v>
      </c>
      <c r="D29" s="138" t="s">
        <v>488</v>
      </c>
      <c r="E29" s="138" t="s">
        <v>488</v>
      </c>
      <c r="F29" s="138" t="s">
        <v>488</v>
      </c>
      <c r="G29" s="138" t="s">
        <v>488</v>
      </c>
      <c r="H29" s="138" t="s">
        <v>488</v>
      </c>
      <c r="I29" s="138" t="s">
        <v>488</v>
      </c>
      <c r="J29" s="138" t="s">
        <v>488</v>
      </c>
      <c r="K29" s="138" t="s">
        <v>488</v>
      </c>
      <c r="L29" s="138" t="s">
        <v>488</v>
      </c>
      <c r="M29" s="138" t="s">
        <v>488</v>
      </c>
    </row>
    <row r="30" spans="1:16" s="155" customFormat="1" ht="47.25" x14ac:dyDescent="0.25">
      <c r="A30" s="46" t="s">
        <v>62</v>
      </c>
      <c r="B30" s="45" t="s">
        <v>167</v>
      </c>
      <c r="C30" s="137">
        <f>C34</f>
        <v>0.92</v>
      </c>
      <c r="D30" s="137">
        <f>D34</f>
        <v>0.91666667000000002</v>
      </c>
      <c r="E30" s="137" t="s">
        <v>488</v>
      </c>
      <c r="F30" s="137" t="s">
        <v>488</v>
      </c>
      <c r="G30" s="137" t="s">
        <v>488</v>
      </c>
      <c r="H30" s="137">
        <f>H34</f>
        <v>0.92</v>
      </c>
      <c r="I30" s="138" t="s">
        <v>488</v>
      </c>
      <c r="J30" s="153">
        <f>J34</f>
        <v>0.91666667000000002</v>
      </c>
      <c r="K30" s="138" t="s">
        <v>488</v>
      </c>
      <c r="L30" s="156">
        <f>H30</f>
        <v>0.92</v>
      </c>
      <c r="M30" s="137">
        <f>J30</f>
        <v>0.91666667000000002</v>
      </c>
    </row>
    <row r="31" spans="1:16" x14ac:dyDescent="0.25">
      <c r="A31" s="46" t="s">
        <v>166</v>
      </c>
      <c r="B31" s="28" t="s">
        <v>165</v>
      </c>
      <c r="C31" s="138" t="s">
        <v>488</v>
      </c>
      <c r="D31" s="138" t="s">
        <v>488</v>
      </c>
      <c r="E31" s="138" t="s">
        <v>488</v>
      </c>
      <c r="F31" s="138" t="s">
        <v>488</v>
      </c>
      <c r="G31" s="138" t="s">
        <v>488</v>
      </c>
      <c r="H31" s="138" t="s">
        <v>488</v>
      </c>
      <c r="I31" s="138" t="s">
        <v>488</v>
      </c>
      <c r="J31" s="138" t="s">
        <v>488</v>
      </c>
      <c r="K31" s="138" t="s">
        <v>488</v>
      </c>
      <c r="L31" s="138" t="s">
        <v>488</v>
      </c>
      <c r="M31" s="138" t="s">
        <v>488</v>
      </c>
    </row>
    <row r="32" spans="1:16" ht="31.5" x14ac:dyDescent="0.25">
      <c r="A32" s="46" t="s">
        <v>164</v>
      </c>
      <c r="B32" s="120" t="s">
        <v>163</v>
      </c>
      <c r="C32" s="138" t="s">
        <v>488</v>
      </c>
      <c r="D32" s="138" t="s">
        <v>488</v>
      </c>
      <c r="E32" s="138" t="s">
        <v>488</v>
      </c>
      <c r="F32" s="138" t="s">
        <v>488</v>
      </c>
      <c r="G32" s="138" t="s">
        <v>488</v>
      </c>
      <c r="H32" s="138" t="s">
        <v>488</v>
      </c>
      <c r="I32" s="138" t="s">
        <v>488</v>
      </c>
      <c r="J32" s="138" t="s">
        <v>488</v>
      </c>
      <c r="K32" s="138" t="s">
        <v>488</v>
      </c>
      <c r="L32" s="138" t="s">
        <v>488</v>
      </c>
      <c r="M32" s="138" t="s">
        <v>488</v>
      </c>
    </row>
    <row r="33" spans="1:13" x14ac:dyDescent="0.25">
      <c r="A33" s="46" t="s">
        <v>162</v>
      </c>
      <c r="B33" s="120" t="s">
        <v>161</v>
      </c>
      <c r="C33" s="138" t="s">
        <v>488</v>
      </c>
      <c r="D33" s="138" t="s">
        <v>488</v>
      </c>
      <c r="E33" s="138" t="s">
        <v>488</v>
      </c>
      <c r="F33" s="138" t="s">
        <v>488</v>
      </c>
      <c r="G33" s="138" t="s">
        <v>488</v>
      </c>
      <c r="H33" s="138" t="s">
        <v>488</v>
      </c>
      <c r="I33" s="138" t="s">
        <v>488</v>
      </c>
      <c r="J33" s="138" t="s">
        <v>488</v>
      </c>
      <c r="K33" s="138" t="s">
        <v>488</v>
      </c>
      <c r="L33" s="138" t="s">
        <v>488</v>
      </c>
      <c r="M33" s="138" t="s">
        <v>488</v>
      </c>
    </row>
    <row r="34" spans="1:13" ht="18.75" x14ac:dyDescent="0.25">
      <c r="A34" s="46" t="s">
        <v>160</v>
      </c>
      <c r="B34" s="28" t="s">
        <v>159</v>
      </c>
      <c r="C34" s="138">
        <f>L34</f>
        <v>0.92</v>
      </c>
      <c r="D34" s="138">
        <f>M34</f>
        <v>0.91666667000000002</v>
      </c>
      <c r="E34" s="138" t="s">
        <v>488</v>
      </c>
      <c r="F34" s="138" t="s">
        <v>488</v>
      </c>
      <c r="G34" s="138" t="s">
        <v>488</v>
      </c>
      <c r="H34" s="154">
        <f>'1. паспорт местоположение'!J46</f>
        <v>0.92</v>
      </c>
      <c r="I34" s="138" t="s">
        <v>488</v>
      </c>
      <c r="J34" s="162">
        <v>0.91666667000000002</v>
      </c>
      <c r="K34" s="138" t="s">
        <v>488</v>
      </c>
      <c r="L34" s="138">
        <f>H34</f>
        <v>0.92</v>
      </c>
      <c r="M34" s="137">
        <f>J34</f>
        <v>0.91666667000000002</v>
      </c>
    </row>
    <row r="35" spans="1:13" s="155" customFormat="1" ht="31.5" x14ac:dyDescent="0.25">
      <c r="A35" s="46" t="s">
        <v>61</v>
      </c>
      <c r="B35" s="45" t="s">
        <v>158</v>
      </c>
      <c r="C35" s="137" t="s">
        <v>502</v>
      </c>
      <c r="D35" s="137" t="s">
        <v>502</v>
      </c>
      <c r="E35" s="137" t="s">
        <v>502</v>
      </c>
      <c r="F35" s="137" t="s">
        <v>502</v>
      </c>
      <c r="G35" s="137" t="s">
        <v>502</v>
      </c>
      <c r="H35" s="137" t="s">
        <v>502</v>
      </c>
      <c r="I35" s="137" t="s">
        <v>502</v>
      </c>
      <c r="J35" s="137" t="s">
        <v>502</v>
      </c>
      <c r="K35" s="137" t="s">
        <v>502</v>
      </c>
      <c r="L35" s="137" t="s">
        <v>502</v>
      </c>
      <c r="M35" s="137" t="s">
        <v>502</v>
      </c>
    </row>
    <row r="36" spans="1:13" ht="31.5" x14ac:dyDescent="0.25">
      <c r="A36" s="43" t="s">
        <v>157</v>
      </c>
      <c r="B36" s="118" t="s">
        <v>156</v>
      </c>
      <c r="C36" s="138" t="s">
        <v>488</v>
      </c>
      <c r="D36" s="138" t="s">
        <v>488</v>
      </c>
      <c r="E36" s="138" t="s">
        <v>488</v>
      </c>
      <c r="F36" s="138" t="s">
        <v>488</v>
      </c>
      <c r="G36" s="138" t="s">
        <v>488</v>
      </c>
      <c r="H36" s="138" t="s">
        <v>488</v>
      </c>
      <c r="I36" s="138" t="s">
        <v>488</v>
      </c>
      <c r="J36" s="138" t="s">
        <v>488</v>
      </c>
      <c r="K36" s="138" t="s">
        <v>488</v>
      </c>
      <c r="L36" s="138" t="s">
        <v>488</v>
      </c>
      <c r="M36" s="138" t="s">
        <v>488</v>
      </c>
    </row>
    <row r="37" spans="1:13" x14ac:dyDescent="0.25">
      <c r="A37" s="43" t="s">
        <v>155</v>
      </c>
      <c r="B37" s="42" t="s">
        <v>145</v>
      </c>
      <c r="C37" s="138" t="s">
        <v>488</v>
      </c>
      <c r="D37" s="138" t="s">
        <v>488</v>
      </c>
      <c r="E37" s="138" t="s">
        <v>488</v>
      </c>
      <c r="F37" s="138" t="s">
        <v>488</v>
      </c>
      <c r="G37" s="138" t="s">
        <v>488</v>
      </c>
      <c r="H37" s="138" t="s">
        <v>488</v>
      </c>
      <c r="I37" s="138" t="s">
        <v>488</v>
      </c>
      <c r="J37" s="138" t="s">
        <v>488</v>
      </c>
      <c r="K37" s="138" t="s">
        <v>488</v>
      </c>
      <c r="L37" s="138" t="s">
        <v>488</v>
      </c>
      <c r="M37" s="138" t="s">
        <v>488</v>
      </c>
    </row>
    <row r="38" spans="1:13" x14ac:dyDescent="0.25">
      <c r="A38" s="43" t="s">
        <v>154</v>
      </c>
      <c r="B38" s="42" t="s">
        <v>143</v>
      </c>
      <c r="C38" s="138" t="s">
        <v>488</v>
      </c>
      <c r="D38" s="138" t="s">
        <v>488</v>
      </c>
      <c r="E38" s="138" t="s">
        <v>488</v>
      </c>
      <c r="F38" s="138" t="s">
        <v>488</v>
      </c>
      <c r="G38" s="138" t="s">
        <v>488</v>
      </c>
      <c r="H38" s="138" t="s">
        <v>488</v>
      </c>
      <c r="I38" s="138" t="s">
        <v>488</v>
      </c>
      <c r="J38" s="138" t="s">
        <v>488</v>
      </c>
      <c r="K38" s="138" t="s">
        <v>488</v>
      </c>
      <c r="L38" s="138" t="s">
        <v>488</v>
      </c>
      <c r="M38" s="138" t="s">
        <v>488</v>
      </c>
    </row>
    <row r="39" spans="1:13" ht="31.5" x14ac:dyDescent="0.25">
      <c r="A39" s="43" t="s">
        <v>153</v>
      </c>
      <c r="B39" s="28" t="s">
        <v>141</v>
      </c>
      <c r="C39" s="138" t="s">
        <v>488</v>
      </c>
      <c r="D39" s="138" t="s">
        <v>488</v>
      </c>
      <c r="E39" s="138" t="s">
        <v>488</v>
      </c>
      <c r="F39" s="138" t="s">
        <v>488</v>
      </c>
      <c r="G39" s="138" t="s">
        <v>488</v>
      </c>
      <c r="H39" s="138" t="s">
        <v>488</v>
      </c>
      <c r="I39" s="138" t="s">
        <v>488</v>
      </c>
      <c r="J39" s="138" t="s">
        <v>488</v>
      </c>
      <c r="K39" s="138" t="s">
        <v>488</v>
      </c>
      <c r="L39" s="138" t="s">
        <v>488</v>
      </c>
      <c r="M39" s="138" t="s">
        <v>488</v>
      </c>
    </row>
    <row r="40" spans="1:13" ht="31.5" x14ac:dyDescent="0.25">
      <c r="A40" s="43" t="s">
        <v>152</v>
      </c>
      <c r="B40" s="28" t="s">
        <v>139</v>
      </c>
      <c r="C40" s="53" t="s">
        <v>488</v>
      </c>
      <c r="D40" s="53" t="s">
        <v>488</v>
      </c>
      <c r="E40" s="53" t="s">
        <v>488</v>
      </c>
      <c r="F40" s="53" t="s">
        <v>488</v>
      </c>
      <c r="G40" s="53" t="s">
        <v>488</v>
      </c>
      <c r="H40" s="53" t="s">
        <v>488</v>
      </c>
      <c r="I40" s="53" t="s">
        <v>488</v>
      </c>
      <c r="J40" s="53" t="s">
        <v>488</v>
      </c>
      <c r="K40" s="53" t="s">
        <v>488</v>
      </c>
      <c r="L40" s="53" t="s">
        <v>488</v>
      </c>
      <c r="M40" s="53" t="s">
        <v>488</v>
      </c>
    </row>
    <row r="41" spans="1:13" x14ac:dyDescent="0.25">
      <c r="A41" s="43" t="s">
        <v>151</v>
      </c>
      <c r="B41" s="28" t="s">
        <v>137</v>
      </c>
      <c r="C41" s="53" t="s">
        <v>488</v>
      </c>
      <c r="D41" s="53" t="s">
        <v>488</v>
      </c>
      <c r="E41" s="53" t="s">
        <v>488</v>
      </c>
      <c r="F41" s="53" t="s">
        <v>488</v>
      </c>
      <c r="G41" s="53" t="s">
        <v>488</v>
      </c>
      <c r="H41" s="53" t="s">
        <v>488</v>
      </c>
      <c r="I41" s="53" t="s">
        <v>488</v>
      </c>
      <c r="J41" s="53" t="s">
        <v>488</v>
      </c>
      <c r="K41" s="53" t="s">
        <v>488</v>
      </c>
      <c r="L41" s="53" t="s">
        <v>488</v>
      </c>
      <c r="M41" s="53" t="s">
        <v>488</v>
      </c>
    </row>
    <row r="42" spans="1:13" ht="18.75" x14ac:dyDescent="0.25">
      <c r="A42" s="43" t="s">
        <v>150</v>
      </c>
      <c r="B42" s="42" t="s">
        <v>135</v>
      </c>
      <c r="C42" s="53" t="s">
        <v>488</v>
      </c>
      <c r="D42" s="53" t="s">
        <v>488</v>
      </c>
      <c r="E42" s="53" t="s">
        <v>488</v>
      </c>
      <c r="F42" s="53" t="s">
        <v>488</v>
      </c>
      <c r="G42" s="53" t="s">
        <v>488</v>
      </c>
      <c r="H42" s="53" t="s">
        <v>488</v>
      </c>
      <c r="I42" s="53" t="s">
        <v>488</v>
      </c>
      <c r="J42" s="53" t="s">
        <v>488</v>
      </c>
      <c r="K42" s="53" t="s">
        <v>488</v>
      </c>
      <c r="L42" s="53" t="s">
        <v>488</v>
      </c>
      <c r="M42" s="53" t="s">
        <v>488</v>
      </c>
    </row>
    <row r="43" spans="1:13" x14ac:dyDescent="0.25">
      <c r="A43" s="46" t="s">
        <v>60</v>
      </c>
      <c r="B43" s="45" t="s">
        <v>149</v>
      </c>
      <c r="C43" s="137" t="s">
        <v>502</v>
      </c>
      <c r="D43" s="137" t="s">
        <v>502</v>
      </c>
      <c r="E43" s="137" t="s">
        <v>502</v>
      </c>
      <c r="F43" s="137" t="s">
        <v>502</v>
      </c>
      <c r="G43" s="137" t="s">
        <v>502</v>
      </c>
      <c r="H43" s="137" t="s">
        <v>502</v>
      </c>
      <c r="I43" s="137" t="s">
        <v>502</v>
      </c>
      <c r="J43" s="137" t="s">
        <v>502</v>
      </c>
      <c r="K43" s="137" t="s">
        <v>502</v>
      </c>
      <c r="L43" s="137" t="s">
        <v>502</v>
      </c>
      <c r="M43" s="137" t="s">
        <v>502</v>
      </c>
    </row>
    <row r="44" spans="1:13" x14ac:dyDescent="0.25">
      <c r="A44" s="43" t="s">
        <v>148</v>
      </c>
      <c r="B44" s="120" t="s">
        <v>147</v>
      </c>
      <c r="C44" s="53" t="s">
        <v>488</v>
      </c>
      <c r="D44" s="53" t="s">
        <v>488</v>
      </c>
      <c r="E44" s="53" t="s">
        <v>488</v>
      </c>
      <c r="F44" s="53" t="s">
        <v>488</v>
      </c>
      <c r="G44" s="53" t="s">
        <v>488</v>
      </c>
      <c r="H44" s="53" t="s">
        <v>488</v>
      </c>
      <c r="I44" s="53" t="s">
        <v>488</v>
      </c>
      <c r="J44" s="53" t="s">
        <v>488</v>
      </c>
      <c r="K44" s="53" t="s">
        <v>488</v>
      </c>
      <c r="L44" s="53" t="s">
        <v>488</v>
      </c>
      <c r="M44" s="53" t="s">
        <v>488</v>
      </c>
    </row>
    <row r="45" spans="1:13" x14ac:dyDescent="0.25">
      <c r="A45" s="43" t="s">
        <v>146</v>
      </c>
      <c r="B45" s="28" t="s">
        <v>145</v>
      </c>
      <c r="C45" s="53" t="s">
        <v>488</v>
      </c>
      <c r="D45" s="53" t="s">
        <v>488</v>
      </c>
      <c r="E45" s="53" t="s">
        <v>488</v>
      </c>
      <c r="F45" s="53" t="s">
        <v>488</v>
      </c>
      <c r="G45" s="53" t="s">
        <v>488</v>
      </c>
      <c r="H45" s="53" t="s">
        <v>488</v>
      </c>
      <c r="I45" s="53" t="s">
        <v>488</v>
      </c>
      <c r="J45" s="53" t="s">
        <v>488</v>
      </c>
      <c r="K45" s="53" t="s">
        <v>488</v>
      </c>
      <c r="L45" s="53" t="s">
        <v>488</v>
      </c>
      <c r="M45" s="53" t="s">
        <v>488</v>
      </c>
    </row>
    <row r="46" spans="1:13" x14ac:dyDescent="0.25">
      <c r="A46" s="43" t="s">
        <v>144</v>
      </c>
      <c r="B46" s="28" t="s">
        <v>143</v>
      </c>
      <c r="C46" s="53" t="s">
        <v>488</v>
      </c>
      <c r="D46" s="53" t="s">
        <v>488</v>
      </c>
      <c r="E46" s="53" t="s">
        <v>488</v>
      </c>
      <c r="F46" s="53" t="s">
        <v>488</v>
      </c>
      <c r="G46" s="53" t="s">
        <v>488</v>
      </c>
      <c r="H46" s="53" t="s">
        <v>488</v>
      </c>
      <c r="I46" s="53" t="s">
        <v>488</v>
      </c>
      <c r="J46" s="53" t="s">
        <v>488</v>
      </c>
      <c r="K46" s="53" t="s">
        <v>488</v>
      </c>
      <c r="L46" s="53" t="s">
        <v>488</v>
      </c>
      <c r="M46" s="53" t="s">
        <v>488</v>
      </c>
    </row>
    <row r="47" spans="1:13" ht="31.5" x14ac:dyDescent="0.25">
      <c r="A47" s="43" t="s">
        <v>142</v>
      </c>
      <c r="B47" s="28" t="s">
        <v>141</v>
      </c>
      <c r="C47" s="53" t="s">
        <v>488</v>
      </c>
      <c r="D47" s="53" t="s">
        <v>488</v>
      </c>
      <c r="E47" s="53" t="s">
        <v>488</v>
      </c>
      <c r="F47" s="53" t="s">
        <v>488</v>
      </c>
      <c r="G47" s="53" t="s">
        <v>488</v>
      </c>
      <c r="H47" s="53" t="s">
        <v>488</v>
      </c>
      <c r="I47" s="53" t="s">
        <v>488</v>
      </c>
      <c r="J47" s="53" t="s">
        <v>488</v>
      </c>
      <c r="K47" s="53" t="s">
        <v>488</v>
      </c>
      <c r="L47" s="53" t="s">
        <v>488</v>
      </c>
      <c r="M47" s="53" t="s">
        <v>488</v>
      </c>
    </row>
    <row r="48" spans="1:13" ht="31.5" x14ac:dyDescent="0.25">
      <c r="A48" s="43" t="s">
        <v>140</v>
      </c>
      <c r="B48" s="28" t="s">
        <v>139</v>
      </c>
      <c r="C48" s="53" t="s">
        <v>488</v>
      </c>
      <c r="D48" s="53" t="s">
        <v>488</v>
      </c>
      <c r="E48" s="53" t="s">
        <v>488</v>
      </c>
      <c r="F48" s="53" t="s">
        <v>488</v>
      </c>
      <c r="G48" s="53" t="s">
        <v>488</v>
      </c>
      <c r="H48" s="53" t="s">
        <v>488</v>
      </c>
      <c r="I48" s="53" t="s">
        <v>488</v>
      </c>
      <c r="J48" s="53" t="s">
        <v>488</v>
      </c>
      <c r="K48" s="53" t="s">
        <v>488</v>
      </c>
      <c r="L48" s="53" t="s">
        <v>488</v>
      </c>
      <c r="M48" s="53" t="s">
        <v>488</v>
      </c>
    </row>
    <row r="49" spans="1:13" x14ac:dyDescent="0.25">
      <c r="A49" s="43" t="s">
        <v>138</v>
      </c>
      <c r="B49" s="28" t="s">
        <v>137</v>
      </c>
      <c r="C49" s="53" t="s">
        <v>488</v>
      </c>
      <c r="D49" s="53" t="s">
        <v>488</v>
      </c>
      <c r="E49" s="53" t="s">
        <v>488</v>
      </c>
      <c r="F49" s="53" t="s">
        <v>488</v>
      </c>
      <c r="G49" s="53" t="s">
        <v>488</v>
      </c>
      <c r="H49" s="53" t="s">
        <v>488</v>
      </c>
      <c r="I49" s="53" t="s">
        <v>488</v>
      </c>
      <c r="J49" s="53" t="s">
        <v>488</v>
      </c>
      <c r="K49" s="53" t="s">
        <v>488</v>
      </c>
      <c r="L49" s="53" t="s">
        <v>488</v>
      </c>
      <c r="M49" s="53" t="s">
        <v>488</v>
      </c>
    </row>
    <row r="50" spans="1:13" ht="18.75" x14ac:dyDescent="0.25">
      <c r="A50" s="43" t="s">
        <v>136</v>
      </c>
      <c r="B50" s="42" t="s">
        <v>135</v>
      </c>
      <c r="C50" s="53" t="s">
        <v>488</v>
      </c>
      <c r="D50" s="53" t="s">
        <v>488</v>
      </c>
      <c r="E50" s="53" t="s">
        <v>488</v>
      </c>
      <c r="F50" s="53" t="s">
        <v>488</v>
      </c>
      <c r="G50" s="53" t="s">
        <v>488</v>
      </c>
      <c r="H50" s="53" t="s">
        <v>488</v>
      </c>
      <c r="I50" s="53" t="s">
        <v>488</v>
      </c>
      <c r="J50" s="53" t="s">
        <v>488</v>
      </c>
      <c r="K50" s="53" t="s">
        <v>488</v>
      </c>
      <c r="L50" s="53" t="s">
        <v>488</v>
      </c>
      <c r="M50" s="53" t="s">
        <v>488</v>
      </c>
    </row>
    <row r="51" spans="1:13" ht="35.25" customHeight="1" x14ac:dyDescent="0.25">
      <c r="A51" s="46" t="s">
        <v>58</v>
      </c>
      <c r="B51" s="45" t="s">
        <v>134</v>
      </c>
      <c r="C51" s="137" t="s">
        <v>502</v>
      </c>
      <c r="D51" s="137" t="s">
        <v>502</v>
      </c>
      <c r="E51" s="137" t="s">
        <v>502</v>
      </c>
      <c r="F51" s="137" t="s">
        <v>502</v>
      </c>
      <c r="G51" s="137" t="s">
        <v>502</v>
      </c>
      <c r="H51" s="137" t="s">
        <v>502</v>
      </c>
      <c r="I51" s="137" t="s">
        <v>502</v>
      </c>
      <c r="J51" s="137" t="s">
        <v>502</v>
      </c>
      <c r="K51" s="137" t="s">
        <v>502</v>
      </c>
      <c r="L51" s="137" t="s">
        <v>502</v>
      </c>
      <c r="M51" s="137" t="s">
        <v>502</v>
      </c>
    </row>
    <row r="52" spans="1:13" x14ac:dyDescent="0.25">
      <c r="A52" s="43" t="s">
        <v>133</v>
      </c>
      <c r="B52" s="120" t="s">
        <v>132</v>
      </c>
      <c r="C52" s="53" t="s">
        <v>488</v>
      </c>
      <c r="D52" s="53" t="s">
        <v>488</v>
      </c>
      <c r="E52" s="53" t="s">
        <v>488</v>
      </c>
      <c r="F52" s="53" t="s">
        <v>488</v>
      </c>
      <c r="G52" s="53" t="s">
        <v>488</v>
      </c>
      <c r="H52" s="53" t="s">
        <v>488</v>
      </c>
      <c r="I52" s="53" t="s">
        <v>488</v>
      </c>
      <c r="J52" s="53" t="s">
        <v>488</v>
      </c>
      <c r="K52" s="53" t="s">
        <v>488</v>
      </c>
      <c r="L52" s="53" t="s">
        <v>488</v>
      </c>
      <c r="M52" s="53" t="s">
        <v>488</v>
      </c>
    </row>
    <row r="53" spans="1:13" x14ac:dyDescent="0.25">
      <c r="A53" s="43" t="s">
        <v>131</v>
      </c>
      <c r="B53" s="120" t="s">
        <v>125</v>
      </c>
      <c r="C53" s="53" t="s">
        <v>488</v>
      </c>
      <c r="D53" s="53" t="s">
        <v>488</v>
      </c>
      <c r="E53" s="53" t="s">
        <v>488</v>
      </c>
      <c r="F53" s="53" t="s">
        <v>488</v>
      </c>
      <c r="G53" s="53" t="s">
        <v>488</v>
      </c>
      <c r="H53" s="53" t="s">
        <v>488</v>
      </c>
      <c r="I53" s="53" t="s">
        <v>488</v>
      </c>
      <c r="J53" s="53" t="s">
        <v>488</v>
      </c>
      <c r="K53" s="53" t="s">
        <v>488</v>
      </c>
      <c r="L53" s="53" t="s">
        <v>488</v>
      </c>
      <c r="M53" s="53" t="s">
        <v>488</v>
      </c>
    </row>
    <row r="54" spans="1:13" x14ac:dyDescent="0.25">
      <c r="A54" s="43" t="s">
        <v>130</v>
      </c>
      <c r="B54" s="42" t="s">
        <v>124</v>
      </c>
      <c r="C54" s="53" t="s">
        <v>488</v>
      </c>
      <c r="D54" s="53" t="s">
        <v>488</v>
      </c>
      <c r="E54" s="53" t="s">
        <v>488</v>
      </c>
      <c r="F54" s="53" t="s">
        <v>488</v>
      </c>
      <c r="G54" s="53" t="s">
        <v>488</v>
      </c>
      <c r="H54" s="53" t="s">
        <v>488</v>
      </c>
      <c r="I54" s="53" t="s">
        <v>488</v>
      </c>
      <c r="J54" s="53" t="s">
        <v>488</v>
      </c>
      <c r="K54" s="53" t="s">
        <v>488</v>
      </c>
      <c r="L54" s="53" t="s">
        <v>488</v>
      </c>
      <c r="M54" s="53" t="s">
        <v>488</v>
      </c>
    </row>
    <row r="55" spans="1:13" x14ac:dyDescent="0.25">
      <c r="A55" s="43" t="s">
        <v>129</v>
      </c>
      <c r="B55" s="42" t="s">
        <v>123</v>
      </c>
      <c r="C55" s="53" t="s">
        <v>488</v>
      </c>
      <c r="D55" s="53" t="s">
        <v>488</v>
      </c>
      <c r="E55" s="53" t="s">
        <v>488</v>
      </c>
      <c r="F55" s="53" t="s">
        <v>488</v>
      </c>
      <c r="G55" s="53" t="s">
        <v>488</v>
      </c>
      <c r="H55" s="53" t="s">
        <v>488</v>
      </c>
      <c r="I55" s="53" t="s">
        <v>488</v>
      </c>
      <c r="J55" s="53" t="s">
        <v>488</v>
      </c>
      <c r="K55" s="53" t="s">
        <v>488</v>
      </c>
      <c r="L55" s="53" t="s">
        <v>488</v>
      </c>
      <c r="M55" s="53" t="s">
        <v>488</v>
      </c>
    </row>
    <row r="56" spans="1:13" x14ac:dyDescent="0.25">
      <c r="A56" s="43" t="s">
        <v>128</v>
      </c>
      <c r="B56" s="42" t="s">
        <v>122</v>
      </c>
      <c r="C56" s="53" t="s">
        <v>488</v>
      </c>
      <c r="D56" s="53" t="s">
        <v>488</v>
      </c>
      <c r="E56" s="53" t="s">
        <v>488</v>
      </c>
      <c r="F56" s="53" t="s">
        <v>488</v>
      </c>
      <c r="G56" s="53" t="s">
        <v>488</v>
      </c>
      <c r="H56" s="53" t="s">
        <v>488</v>
      </c>
      <c r="I56" s="53" t="s">
        <v>488</v>
      </c>
      <c r="J56" s="53" t="s">
        <v>488</v>
      </c>
      <c r="K56" s="53" t="s">
        <v>488</v>
      </c>
      <c r="L56" s="53" t="s">
        <v>488</v>
      </c>
      <c r="M56" s="53" t="s">
        <v>488</v>
      </c>
    </row>
    <row r="57" spans="1:13" ht="18.75" x14ac:dyDescent="0.25">
      <c r="A57" s="43" t="s">
        <v>127</v>
      </c>
      <c r="B57" s="42" t="s">
        <v>121</v>
      </c>
      <c r="C57" s="53" t="s">
        <v>488</v>
      </c>
      <c r="D57" s="53" t="s">
        <v>488</v>
      </c>
      <c r="E57" s="53" t="s">
        <v>488</v>
      </c>
      <c r="F57" s="53" t="s">
        <v>488</v>
      </c>
      <c r="G57" s="53" t="s">
        <v>488</v>
      </c>
      <c r="H57" s="53" t="s">
        <v>488</v>
      </c>
      <c r="I57" s="53" t="s">
        <v>488</v>
      </c>
      <c r="J57" s="53" t="s">
        <v>488</v>
      </c>
      <c r="K57" s="53" t="s">
        <v>488</v>
      </c>
      <c r="L57" s="53" t="s">
        <v>488</v>
      </c>
      <c r="M57" s="53" t="s">
        <v>488</v>
      </c>
    </row>
    <row r="58" spans="1:13" ht="36.75" customHeight="1" x14ac:dyDescent="0.25">
      <c r="A58" s="46" t="s">
        <v>57</v>
      </c>
      <c r="B58" s="60" t="s">
        <v>224</v>
      </c>
      <c r="C58" s="41" t="s">
        <v>488</v>
      </c>
      <c r="D58" s="41" t="s">
        <v>488</v>
      </c>
      <c r="E58" s="41" t="s">
        <v>488</v>
      </c>
      <c r="F58" s="41" t="s">
        <v>488</v>
      </c>
      <c r="G58" s="41" t="s">
        <v>488</v>
      </c>
      <c r="H58" s="41" t="s">
        <v>488</v>
      </c>
      <c r="I58" s="41" t="s">
        <v>488</v>
      </c>
      <c r="J58" s="41" t="s">
        <v>488</v>
      </c>
      <c r="K58" s="41" t="s">
        <v>488</v>
      </c>
      <c r="L58" s="41" t="s">
        <v>488</v>
      </c>
      <c r="M58" s="41" t="s">
        <v>488</v>
      </c>
    </row>
    <row r="59" spans="1:13" x14ac:dyDescent="0.25">
      <c r="A59" s="46" t="s">
        <v>55</v>
      </c>
      <c r="B59" s="45" t="s">
        <v>126</v>
      </c>
      <c r="C59" s="137" t="s">
        <v>502</v>
      </c>
      <c r="D59" s="137" t="s">
        <v>502</v>
      </c>
      <c r="E59" s="137" t="s">
        <v>502</v>
      </c>
      <c r="F59" s="137" t="s">
        <v>502</v>
      </c>
      <c r="G59" s="137" t="s">
        <v>502</v>
      </c>
      <c r="H59" s="137" t="s">
        <v>502</v>
      </c>
      <c r="I59" s="137" t="s">
        <v>502</v>
      </c>
      <c r="J59" s="137" t="s">
        <v>502</v>
      </c>
      <c r="K59" s="137" t="s">
        <v>502</v>
      </c>
      <c r="L59" s="137" t="s">
        <v>502</v>
      </c>
      <c r="M59" s="137" t="s">
        <v>502</v>
      </c>
    </row>
    <row r="60" spans="1:13" x14ac:dyDescent="0.25">
      <c r="A60" s="43" t="s">
        <v>218</v>
      </c>
      <c r="B60" s="119" t="s">
        <v>147</v>
      </c>
      <c r="C60" s="53" t="s">
        <v>488</v>
      </c>
      <c r="D60" s="53" t="s">
        <v>488</v>
      </c>
      <c r="E60" s="53" t="s">
        <v>488</v>
      </c>
      <c r="F60" s="53" t="s">
        <v>488</v>
      </c>
      <c r="G60" s="53" t="s">
        <v>488</v>
      </c>
      <c r="H60" s="53" t="s">
        <v>488</v>
      </c>
      <c r="I60" s="53" t="s">
        <v>488</v>
      </c>
      <c r="J60" s="53" t="s">
        <v>488</v>
      </c>
      <c r="K60" s="53" t="s">
        <v>488</v>
      </c>
      <c r="L60" s="53" t="s">
        <v>488</v>
      </c>
      <c r="M60" s="53" t="s">
        <v>488</v>
      </c>
    </row>
    <row r="61" spans="1:13" x14ac:dyDescent="0.25">
      <c r="A61" s="43" t="s">
        <v>219</v>
      </c>
      <c r="B61" s="44" t="s">
        <v>145</v>
      </c>
      <c r="C61" s="53" t="s">
        <v>488</v>
      </c>
      <c r="D61" s="53" t="s">
        <v>488</v>
      </c>
      <c r="E61" s="53" t="s">
        <v>488</v>
      </c>
      <c r="F61" s="53" t="s">
        <v>488</v>
      </c>
      <c r="G61" s="53" t="s">
        <v>488</v>
      </c>
      <c r="H61" s="53" t="s">
        <v>488</v>
      </c>
      <c r="I61" s="53" t="s">
        <v>488</v>
      </c>
      <c r="J61" s="53" t="s">
        <v>488</v>
      </c>
      <c r="K61" s="53" t="s">
        <v>488</v>
      </c>
      <c r="L61" s="53" t="s">
        <v>488</v>
      </c>
      <c r="M61" s="53" t="s">
        <v>488</v>
      </c>
    </row>
    <row r="62" spans="1:13" x14ac:dyDescent="0.25">
      <c r="A62" s="43" t="s">
        <v>220</v>
      </c>
      <c r="B62" s="44" t="s">
        <v>143</v>
      </c>
      <c r="C62" s="53" t="s">
        <v>488</v>
      </c>
      <c r="D62" s="53" t="s">
        <v>488</v>
      </c>
      <c r="E62" s="53" t="s">
        <v>488</v>
      </c>
      <c r="F62" s="53" t="s">
        <v>488</v>
      </c>
      <c r="G62" s="53" t="s">
        <v>488</v>
      </c>
      <c r="H62" s="53" t="s">
        <v>488</v>
      </c>
      <c r="I62" s="53" t="s">
        <v>488</v>
      </c>
      <c r="J62" s="53" t="s">
        <v>488</v>
      </c>
      <c r="K62" s="53" t="s">
        <v>488</v>
      </c>
      <c r="L62" s="53" t="s">
        <v>488</v>
      </c>
      <c r="M62" s="53" t="s">
        <v>488</v>
      </c>
    </row>
    <row r="63" spans="1:13" x14ac:dyDescent="0.25">
      <c r="A63" s="43" t="s">
        <v>221</v>
      </c>
      <c r="B63" s="44" t="s">
        <v>223</v>
      </c>
      <c r="C63" s="53" t="s">
        <v>488</v>
      </c>
      <c r="D63" s="53" t="s">
        <v>488</v>
      </c>
      <c r="E63" s="53" t="s">
        <v>488</v>
      </c>
      <c r="F63" s="53" t="s">
        <v>488</v>
      </c>
      <c r="G63" s="53" t="s">
        <v>488</v>
      </c>
      <c r="H63" s="53" t="s">
        <v>488</v>
      </c>
      <c r="I63" s="53" t="s">
        <v>488</v>
      </c>
      <c r="J63" s="53" t="s">
        <v>488</v>
      </c>
      <c r="K63" s="53" t="s">
        <v>488</v>
      </c>
      <c r="L63" s="53" t="s">
        <v>488</v>
      </c>
      <c r="M63" s="53" t="s">
        <v>488</v>
      </c>
    </row>
    <row r="64" spans="1:13" ht="18.75" x14ac:dyDescent="0.25">
      <c r="A64" s="43" t="s">
        <v>222</v>
      </c>
      <c r="B64" s="42" t="s">
        <v>121</v>
      </c>
      <c r="C64" s="53" t="s">
        <v>488</v>
      </c>
      <c r="D64" s="53" t="s">
        <v>488</v>
      </c>
      <c r="E64" s="53" t="s">
        <v>488</v>
      </c>
      <c r="F64" s="53" t="s">
        <v>488</v>
      </c>
      <c r="G64" s="53" t="s">
        <v>488</v>
      </c>
      <c r="H64" s="53" t="s">
        <v>488</v>
      </c>
      <c r="I64" s="53" t="s">
        <v>488</v>
      </c>
      <c r="J64" s="53" t="s">
        <v>488</v>
      </c>
      <c r="K64" s="53" t="s">
        <v>488</v>
      </c>
      <c r="L64" s="53" t="s">
        <v>488</v>
      </c>
      <c r="M64" s="53" t="s">
        <v>488</v>
      </c>
    </row>
    <row r="65" spans="1:12" x14ac:dyDescent="0.25">
      <c r="A65" s="39"/>
      <c r="B65" s="40"/>
      <c r="C65" s="40"/>
      <c r="D65" s="40"/>
      <c r="E65" s="40"/>
      <c r="F65" s="40"/>
      <c r="G65" s="40"/>
    </row>
    <row r="66" spans="1:12" ht="54" customHeight="1" x14ac:dyDescent="0.25">
      <c r="B66" s="265"/>
      <c r="C66" s="265"/>
      <c r="D66" s="265"/>
      <c r="E66" s="265"/>
      <c r="F66" s="265"/>
      <c r="G66" s="265"/>
      <c r="H66" s="38"/>
      <c r="I66" s="38"/>
      <c r="J66" s="38"/>
      <c r="K66" s="38"/>
      <c r="L66" s="38"/>
    </row>
    <row r="68" spans="1:12" ht="50.25" customHeight="1" x14ac:dyDescent="0.25">
      <c r="B68" s="265"/>
      <c r="C68" s="265"/>
      <c r="D68" s="265"/>
      <c r="E68" s="265"/>
      <c r="F68" s="265"/>
      <c r="G68" s="265"/>
    </row>
    <row r="70" spans="1:12" ht="36.75" customHeight="1" x14ac:dyDescent="0.25">
      <c r="B70" s="265"/>
      <c r="C70" s="265"/>
      <c r="D70" s="265"/>
      <c r="E70" s="265"/>
      <c r="F70" s="265"/>
      <c r="G70" s="265"/>
    </row>
    <row r="72" spans="1:12" ht="51" customHeight="1" x14ac:dyDescent="0.25">
      <c r="B72" s="265"/>
      <c r="C72" s="265"/>
      <c r="D72" s="265"/>
      <c r="E72" s="265"/>
      <c r="F72" s="265"/>
      <c r="G72" s="265"/>
    </row>
    <row r="73" spans="1:12" ht="32.25" customHeight="1" x14ac:dyDescent="0.25">
      <c r="B73" s="265"/>
      <c r="C73" s="265"/>
      <c r="D73" s="265"/>
      <c r="E73" s="265"/>
      <c r="F73" s="265"/>
      <c r="G73" s="265"/>
    </row>
    <row r="74" spans="1:12" ht="51.75" customHeight="1" x14ac:dyDescent="0.25">
      <c r="B74" s="265"/>
      <c r="C74" s="265"/>
      <c r="D74" s="265"/>
      <c r="E74" s="265"/>
      <c r="F74" s="265"/>
      <c r="G74" s="265"/>
    </row>
    <row r="75" spans="1:12" ht="21.75" customHeight="1" x14ac:dyDescent="0.25">
      <c r="B75" s="263"/>
      <c r="C75" s="263"/>
      <c r="D75" s="263"/>
      <c r="E75" s="263"/>
      <c r="F75" s="263"/>
      <c r="G75" s="263"/>
    </row>
    <row r="76" spans="1:12" ht="23.25" customHeight="1" x14ac:dyDescent="0.25"/>
    <row r="77" spans="1:12" ht="18.75" customHeight="1" x14ac:dyDescent="0.25">
      <c r="B77" s="264"/>
      <c r="C77" s="264"/>
      <c r="D77" s="264"/>
      <c r="E77" s="264"/>
      <c r="F77" s="264"/>
      <c r="G77" s="264"/>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6" t="s">
        <v>68</v>
      </c>
    </row>
    <row r="2" spans="1:48" ht="15.75" x14ac:dyDescent="0.25">
      <c r="AV2" s="26" t="s">
        <v>10</v>
      </c>
    </row>
    <row r="3" spans="1:48" ht="15.75" x14ac:dyDescent="0.25">
      <c r="AV3" s="26" t="s">
        <v>67</v>
      </c>
    </row>
    <row r="4" spans="1:48" ht="18.75" x14ac:dyDescent="0.3">
      <c r="AV4" s="11"/>
    </row>
    <row r="5" spans="1:48" ht="18.75" customHeight="1" x14ac:dyDescent="0.25">
      <c r="A5" s="163" t="str">
        <f>'1. паспорт местоположение'!A5:C5</f>
        <v>Год раскрытия информации: 2025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row>
    <row r="6" spans="1:48" ht="18.75" x14ac:dyDescent="0.3">
      <c r="AV6" s="11"/>
    </row>
    <row r="7" spans="1:48" ht="18.75" x14ac:dyDescent="0.25">
      <c r="A7" s="167" t="s">
        <v>9</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c r="AS7" s="167"/>
      <c r="AT7" s="167"/>
      <c r="AU7" s="167"/>
      <c r="AV7" s="167"/>
    </row>
    <row r="8" spans="1:48" ht="18.75" x14ac:dyDescent="0.25">
      <c r="A8" s="167"/>
      <c r="B8" s="167"/>
      <c r="C8" s="167"/>
      <c r="D8" s="167"/>
      <c r="E8" s="167"/>
      <c r="F8" s="167"/>
      <c r="G8" s="167"/>
      <c r="H8" s="167"/>
      <c r="I8" s="167"/>
      <c r="J8" s="167"/>
      <c r="K8" s="167"/>
      <c r="L8" s="167"/>
      <c r="M8" s="167"/>
      <c r="N8" s="167"/>
      <c r="O8" s="167"/>
      <c r="P8" s="167"/>
      <c r="Q8" s="167"/>
      <c r="R8" s="167"/>
      <c r="S8" s="167"/>
      <c r="T8" s="167"/>
      <c r="U8" s="167"/>
      <c r="V8" s="167"/>
      <c r="W8" s="167"/>
      <c r="X8" s="167"/>
      <c r="Y8" s="167"/>
      <c r="Z8" s="167"/>
      <c r="AA8" s="167"/>
      <c r="AB8" s="167"/>
      <c r="AC8" s="167"/>
      <c r="AD8" s="167"/>
      <c r="AE8" s="167"/>
      <c r="AF8" s="167"/>
      <c r="AG8" s="167"/>
      <c r="AH8" s="167"/>
      <c r="AI8" s="167"/>
      <c r="AJ8" s="167"/>
      <c r="AK8" s="167"/>
      <c r="AL8" s="167"/>
      <c r="AM8" s="167"/>
      <c r="AN8" s="167"/>
      <c r="AO8" s="167"/>
      <c r="AP8" s="167"/>
      <c r="AQ8" s="167"/>
      <c r="AR8" s="167"/>
      <c r="AS8" s="167"/>
      <c r="AT8" s="167"/>
      <c r="AU8" s="167"/>
      <c r="AV8" s="167"/>
    </row>
    <row r="9" spans="1:48" ht="18.75" x14ac:dyDescent="0.25">
      <c r="A9" s="166" t="str">
        <f>'1. паспорт местоположение'!A9:C9</f>
        <v>Акционерное общество "Братская электросетевая компания"</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c r="AS9" s="166"/>
      <c r="AT9" s="166"/>
      <c r="AU9" s="166"/>
      <c r="AV9" s="166"/>
    </row>
    <row r="10" spans="1:48" ht="15.75" x14ac:dyDescent="0.25">
      <c r="A10" s="164" t="s">
        <v>8</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c r="AS10" s="164"/>
      <c r="AT10" s="164"/>
      <c r="AU10" s="164"/>
      <c r="AV10" s="164"/>
    </row>
    <row r="11" spans="1:48" ht="18.75" x14ac:dyDescent="0.25">
      <c r="A11" s="167"/>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row>
    <row r="12" spans="1:48" ht="18.75" x14ac:dyDescent="0.25">
      <c r="A12" s="167" t="str">
        <f>'1. паспорт местоположение'!A12:C12</f>
        <v>O_1.5.5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c r="AS12" s="167"/>
      <c r="AT12" s="167"/>
      <c r="AU12" s="167"/>
      <c r="AV12" s="167"/>
    </row>
    <row r="13" spans="1:48" ht="15.75" x14ac:dyDescent="0.25">
      <c r="A13" s="164" t="s">
        <v>7</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c r="AS13" s="164"/>
      <c r="AT13" s="164"/>
      <c r="AU13" s="164"/>
      <c r="AV13" s="164"/>
    </row>
    <row r="14" spans="1:48" ht="18.75" x14ac:dyDescent="0.25">
      <c r="A14" s="168"/>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c r="AL14" s="168"/>
      <c r="AM14" s="168"/>
      <c r="AN14" s="168"/>
      <c r="AO14" s="168"/>
      <c r="AP14" s="168"/>
      <c r="AQ14" s="168"/>
      <c r="AR14" s="168"/>
      <c r="AS14" s="168"/>
      <c r="AT14" s="168"/>
      <c r="AU14" s="168"/>
      <c r="AV14" s="168"/>
    </row>
    <row r="15" spans="1:48" ht="18.75" x14ac:dyDescent="0.25">
      <c r="A15" s="166" t="str">
        <f>'1. паспорт местоположение'!A15:C15</f>
        <v xml:space="preserve">Приобретение тренажеров-манекенов для отработки СЛР </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ht="15.75" x14ac:dyDescent="0.25">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c r="AS16" s="164"/>
      <c r="AT16" s="164"/>
      <c r="AU16" s="164"/>
      <c r="AV16" s="164"/>
    </row>
    <row r="17" spans="1:48" x14ac:dyDescent="0.25">
      <c r="A17" s="189"/>
      <c r="B17" s="189"/>
      <c r="C17" s="189"/>
      <c r="D17" s="189"/>
      <c r="E17" s="189"/>
      <c r="F17" s="189"/>
      <c r="G17" s="189"/>
      <c r="H17" s="189"/>
      <c r="I17" s="189"/>
      <c r="J17" s="189"/>
      <c r="K17" s="189"/>
      <c r="L17" s="189"/>
      <c r="M17" s="189"/>
      <c r="N17" s="189"/>
      <c r="O17" s="189"/>
      <c r="P17" s="189"/>
      <c r="Q17" s="189"/>
      <c r="R17" s="189"/>
      <c r="S17" s="189"/>
      <c r="T17" s="189"/>
      <c r="U17" s="189"/>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c r="AU17" s="189"/>
      <c r="AV17" s="189"/>
    </row>
    <row r="18" spans="1:48" x14ac:dyDescent="0.25">
      <c r="A18" s="266" t="s">
        <v>463</v>
      </c>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x14ac:dyDescent="0.25">
      <c r="A19" s="123"/>
      <c r="B19" s="123"/>
      <c r="C19" s="123"/>
      <c r="D19" s="123"/>
      <c r="E19" s="125"/>
      <c r="F19" s="125"/>
      <c r="G19" s="125"/>
      <c r="H19" s="125"/>
      <c r="I19" s="125"/>
      <c r="J19" s="125"/>
      <c r="K19" s="125"/>
      <c r="L19" s="125"/>
      <c r="M19" s="123"/>
      <c r="N19" s="123"/>
      <c r="O19" s="123"/>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row>
    <row r="20" spans="1:48" ht="58.5" customHeight="1" x14ac:dyDescent="0.25">
      <c r="A20" s="267" t="s">
        <v>52</v>
      </c>
      <c r="B20" s="270" t="s">
        <v>24</v>
      </c>
      <c r="C20" s="267" t="s">
        <v>51</v>
      </c>
      <c r="D20" s="267" t="s">
        <v>50</v>
      </c>
      <c r="E20" s="273" t="s">
        <v>474</v>
      </c>
      <c r="F20" s="274"/>
      <c r="G20" s="274"/>
      <c r="H20" s="274"/>
      <c r="I20" s="274"/>
      <c r="J20" s="274"/>
      <c r="K20" s="274"/>
      <c r="L20" s="275"/>
      <c r="M20" s="267" t="s">
        <v>49</v>
      </c>
      <c r="N20" s="267" t="s">
        <v>48</v>
      </c>
      <c r="O20" s="267" t="s">
        <v>47</v>
      </c>
      <c r="P20" s="276" t="s">
        <v>232</v>
      </c>
      <c r="Q20" s="276" t="s">
        <v>46</v>
      </c>
      <c r="R20" s="276" t="s">
        <v>45</v>
      </c>
      <c r="S20" s="276" t="s">
        <v>44</v>
      </c>
      <c r="T20" s="276"/>
      <c r="U20" s="277" t="s">
        <v>43</v>
      </c>
      <c r="V20" s="277" t="s">
        <v>42</v>
      </c>
      <c r="W20" s="276" t="s">
        <v>41</v>
      </c>
      <c r="X20" s="276" t="s">
        <v>40</v>
      </c>
      <c r="Y20" s="276" t="s">
        <v>39</v>
      </c>
      <c r="Z20" s="290" t="s">
        <v>38</v>
      </c>
      <c r="AA20" s="276" t="s">
        <v>37</v>
      </c>
      <c r="AB20" s="276" t="s">
        <v>36</v>
      </c>
      <c r="AC20" s="276" t="s">
        <v>35</v>
      </c>
      <c r="AD20" s="276" t="s">
        <v>34</v>
      </c>
      <c r="AE20" s="276" t="s">
        <v>33</v>
      </c>
      <c r="AF20" s="276" t="s">
        <v>32</v>
      </c>
      <c r="AG20" s="276"/>
      <c r="AH20" s="276"/>
      <c r="AI20" s="276"/>
      <c r="AJ20" s="276"/>
      <c r="AK20" s="276"/>
      <c r="AL20" s="276" t="s">
        <v>31</v>
      </c>
      <c r="AM20" s="276"/>
      <c r="AN20" s="276"/>
      <c r="AO20" s="276"/>
      <c r="AP20" s="276" t="s">
        <v>30</v>
      </c>
      <c r="AQ20" s="276"/>
      <c r="AR20" s="276" t="s">
        <v>29</v>
      </c>
      <c r="AS20" s="276" t="s">
        <v>28</v>
      </c>
      <c r="AT20" s="276" t="s">
        <v>27</v>
      </c>
      <c r="AU20" s="276" t="s">
        <v>26</v>
      </c>
      <c r="AV20" s="280" t="s">
        <v>25</v>
      </c>
    </row>
    <row r="21" spans="1:48" ht="64.5" customHeight="1" x14ac:dyDescent="0.25">
      <c r="A21" s="268"/>
      <c r="B21" s="271"/>
      <c r="C21" s="268"/>
      <c r="D21" s="268"/>
      <c r="E21" s="282" t="s">
        <v>23</v>
      </c>
      <c r="F21" s="284" t="s">
        <v>125</v>
      </c>
      <c r="G21" s="284" t="s">
        <v>124</v>
      </c>
      <c r="H21" s="284" t="s">
        <v>123</v>
      </c>
      <c r="I21" s="288" t="s">
        <v>398</v>
      </c>
      <c r="J21" s="288" t="s">
        <v>399</v>
      </c>
      <c r="K21" s="288" t="s">
        <v>400</v>
      </c>
      <c r="L21" s="284" t="s">
        <v>73</v>
      </c>
      <c r="M21" s="268"/>
      <c r="N21" s="268"/>
      <c r="O21" s="268"/>
      <c r="P21" s="276"/>
      <c r="Q21" s="276"/>
      <c r="R21" s="276"/>
      <c r="S21" s="286" t="s">
        <v>3</v>
      </c>
      <c r="T21" s="286" t="s">
        <v>11</v>
      </c>
      <c r="U21" s="277"/>
      <c r="V21" s="277"/>
      <c r="W21" s="276"/>
      <c r="X21" s="276"/>
      <c r="Y21" s="276"/>
      <c r="Z21" s="276"/>
      <c r="AA21" s="276"/>
      <c r="AB21" s="276"/>
      <c r="AC21" s="276"/>
      <c r="AD21" s="276"/>
      <c r="AE21" s="276"/>
      <c r="AF21" s="276" t="s">
        <v>22</v>
      </c>
      <c r="AG21" s="276"/>
      <c r="AH21" s="276" t="s">
        <v>21</v>
      </c>
      <c r="AI21" s="276"/>
      <c r="AJ21" s="267" t="s">
        <v>20</v>
      </c>
      <c r="AK21" s="267" t="s">
        <v>19</v>
      </c>
      <c r="AL21" s="267" t="s">
        <v>18</v>
      </c>
      <c r="AM21" s="267" t="s">
        <v>17</v>
      </c>
      <c r="AN21" s="267" t="s">
        <v>16</v>
      </c>
      <c r="AO21" s="267" t="s">
        <v>15</v>
      </c>
      <c r="AP21" s="267" t="s">
        <v>14</v>
      </c>
      <c r="AQ21" s="278" t="s">
        <v>11</v>
      </c>
      <c r="AR21" s="276"/>
      <c r="AS21" s="276"/>
      <c r="AT21" s="276"/>
      <c r="AU21" s="276"/>
      <c r="AV21" s="281"/>
    </row>
    <row r="22" spans="1:48" ht="96.75" customHeight="1" x14ac:dyDescent="0.25">
      <c r="A22" s="269"/>
      <c r="B22" s="272"/>
      <c r="C22" s="269"/>
      <c r="D22" s="269"/>
      <c r="E22" s="283"/>
      <c r="F22" s="285"/>
      <c r="G22" s="285"/>
      <c r="H22" s="285"/>
      <c r="I22" s="289"/>
      <c r="J22" s="289"/>
      <c r="K22" s="289"/>
      <c r="L22" s="285"/>
      <c r="M22" s="269"/>
      <c r="N22" s="269"/>
      <c r="O22" s="269"/>
      <c r="P22" s="276"/>
      <c r="Q22" s="276"/>
      <c r="R22" s="276"/>
      <c r="S22" s="287"/>
      <c r="T22" s="287"/>
      <c r="U22" s="277"/>
      <c r="V22" s="277"/>
      <c r="W22" s="276"/>
      <c r="X22" s="276"/>
      <c r="Y22" s="276"/>
      <c r="Z22" s="276"/>
      <c r="AA22" s="276"/>
      <c r="AB22" s="276"/>
      <c r="AC22" s="276"/>
      <c r="AD22" s="276"/>
      <c r="AE22" s="276"/>
      <c r="AF22" s="107" t="s">
        <v>13</v>
      </c>
      <c r="AG22" s="107" t="s">
        <v>12</v>
      </c>
      <c r="AH22" s="108" t="s">
        <v>3</v>
      </c>
      <c r="AI22" s="108" t="s">
        <v>11</v>
      </c>
      <c r="AJ22" s="269"/>
      <c r="AK22" s="269"/>
      <c r="AL22" s="269"/>
      <c r="AM22" s="269"/>
      <c r="AN22" s="269"/>
      <c r="AO22" s="269"/>
      <c r="AP22" s="269"/>
      <c r="AQ22" s="279"/>
      <c r="AR22" s="276"/>
      <c r="AS22" s="276"/>
      <c r="AT22" s="276"/>
      <c r="AU22" s="276"/>
      <c r="AV22" s="281"/>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7" t="s">
        <v>488</v>
      </c>
      <c r="B24" s="117" t="s">
        <v>488</v>
      </c>
      <c r="C24" s="117" t="s">
        <v>488</v>
      </c>
      <c r="D24" s="117" t="s">
        <v>488</v>
      </c>
      <c r="E24" s="117" t="s">
        <v>488</v>
      </c>
      <c r="F24" s="117" t="s">
        <v>488</v>
      </c>
      <c r="G24" s="117" t="s">
        <v>488</v>
      </c>
      <c r="H24" s="117" t="s">
        <v>488</v>
      </c>
      <c r="I24" s="117" t="s">
        <v>488</v>
      </c>
      <c r="J24" s="117" t="s">
        <v>488</v>
      </c>
      <c r="K24" s="117" t="s">
        <v>488</v>
      </c>
      <c r="L24" s="117" t="s">
        <v>488</v>
      </c>
      <c r="M24" s="117" t="s">
        <v>488</v>
      </c>
      <c r="N24" s="117" t="s">
        <v>488</v>
      </c>
      <c r="O24" s="117" t="s">
        <v>488</v>
      </c>
      <c r="P24" s="117" t="s">
        <v>488</v>
      </c>
      <c r="Q24" s="117" t="s">
        <v>488</v>
      </c>
      <c r="R24" s="117" t="s">
        <v>488</v>
      </c>
      <c r="S24" s="117" t="s">
        <v>488</v>
      </c>
      <c r="T24" s="117" t="s">
        <v>488</v>
      </c>
      <c r="U24" s="117" t="s">
        <v>488</v>
      </c>
      <c r="V24" s="117" t="s">
        <v>488</v>
      </c>
      <c r="W24" s="117" t="s">
        <v>488</v>
      </c>
      <c r="X24" s="117" t="s">
        <v>488</v>
      </c>
      <c r="Y24" s="117" t="s">
        <v>488</v>
      </c>
      <c r="Z24" s="117" t="s">
        <v>488</v>
      </c>
      <c r="AA24" s="117" t="s">
        <v>488</v>
      </c>
      <c r="AB24" s="117" t="s">
        <v>488</v>
      </c>
      <c r="AC24" s="117" t="s">
        <v>488</v>
      </c>
      <c r="AD24" s="117" t="s">
        <v>488</v>
      </c>
      <c r="AE24" s="117" t="s">
        <v>488</v>
      </c>
      <c r="AF24" s="117" t="s">
        <v>488</v>
      </c>
      <c r="AG24" s="117" t="s">
        <v>488</v>
      </c>
      <c r="AH24" s="117" t="s">
        <v>488</v>
      </c>
      <c r="AI24" s="117" t="s">
        <v>488</v>
      </c>
      <c r="AJ24" s="117" t="s">
        <v>488</v>
      </c>
      <c r="AK24" s="117" t="s">
        <v>488</v>
      </c>
      <c r="AL24" s="117" t="s">
        <v>488</v>
      </c>
      <c r="AM24" s="117" t="s">
        <v>488</v>
      </c>
      <c r="AN24" s="117" t="s">
        <v>488</v>
      </c>
      <c r="AO24" s="117" t="s">
        <v>488</v>
      </c>
      <c r="AP24" s="117" t="s">
        <v>488</v>
      </c>
      <c r="AQ24" s="117" t="s">
        <v>488</v>
      </c>
      <c r="AR24" s="117" t="s">
        <v>488</v>
      </c>
      <c r="AS24" s="117" t="s">
        <v>488</v>
      </c>
      <c r="AT24" s="117" t="s">
        <v>488</v>
      </c>
      <c r="AU24" s="117" t="s">
        <v>488</v>
      </c>
      <c r="AV24" s="117" t="s">
        <v>488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zoomScaleSheetLayoutView="100" workbookViewId="0">
      <selection activeCell="B28" sqref="B28"/>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6" t="s">
        <v>68</v>
      </c>
    </row>
    <row r="2" spans="1:21" x14ac:dyDescent="0.25">
      <c r="B2" s="26" t="s">
        <v>10</v>
      </c>
    </row>
    <row r="3" spans="1:21" x14ac:dyDescent="0.25">
      <c r="B3" s="26" t="s">
        <v>480</v>
      </c>
    </row>
    <row r="4" spans="1:21" x14ac:dyDescent="0.25">
      <c r="B4" s="26"/>
    </row>
    <row r="5" spans="1:21" ht="18.75" x14ac:dyDescent="0.3">
      <c r="A5" s="292" t="str">
        <f>'1. паспорт местоположение'!A5:C5</f>
        <v>Год раскрытия информации: 2025 год</v>
      </c>
      <c r="B5" s="292"/>
      <c r="C5" s="52"/>
      <c r="D5" s="52"/>
      <c r="E5" s="52"/>
      <c r="F5" s="52"/>
      <c r="G5" s="52"/>
      <c r="H5" s="52"/>
    </row>
    <row r="6" spans="1:21" ht="18.75" x14ac:dyDescent="0.3">
      <c r="A6" s="109"/>
      <c r="B6" s="109"/>
      <c r="C6" s="109"/>
      <c r="D6" s="109"/>
      <c r="E6" s="109"/>
      <c r="F6" s="109"/>
      <c r="G6" s="109"/>
      <c r="H6" s="109"/>
    </row>
    <row r="7" spans="1:21" ht="18.75" x14ac:dyDescent="0.25">
      <c r="A7" s="167" t="s">
        <v>9</v>
      </c>
      <c r="B7" s="167"/>
      <c r="C7" s="9"/>
      <c r="D7" s="9"/>
      <c r="E7" s="9"/>
      <c r="F7" s="9"/>
      <c r="G7" s="9"/>
      <c r="H7" s="9"/>
    </row>
    <row r="8" spans="1:21" ht="18.75" x14ac:dyDescent="0.25">
      <c r="A8" s="9"/>
      <c r="B8" s="9"/>
      <c r="C8" s="9"/>
      <c r="D8" s="9"/>
      <c r="E8" s="9"/>
      <c r="F8" s="9"/>
      <c r="G8" s="9"/>
      <c r="H8" s="9"/>
    </row>
    <row r="9" spans="1:21" ht="18.75" x14ac:dyDescent="0.25">
      <c r="A9" s="166" t="str">
        <f>'1. паспорт местоположение'!A9:C9</f>
        <v>Акционерное общество "Братская электросетевая компания"</v>
      </c>
      <c r="B9" s="166"/>
      <c r="C9" s="6"/>
      <c r="D9" s="6"/>
      <c r="E9" s="6"/>
      <c r="F9" s="6"/>
      <c r="G9" s="6"/>
      <c r="H9" s="6"/>
    </row>
    <row r="10" spans="1:21" x14ac:dyDescent="0.25">
      <c r="A10" s="164" t="s">
        <v>8</v>
      </c>
      <c r="B10" s="164"/>
      <c r="C10" s="4"/>
      <c r="D10" s="4"/>
      <c r="E10" s="4"/>
      <c r="F10" s="4"/>
      <c r="G10" s="4"/>
      <c r="H10" s="4"/>
    </row>
    <row r="11" spans="1:21" ht="18.75" x14ac:dyDescent="0.25">
      <c r="A11" s="9"/>
      <c r="B11" s="9"/>
      <c r="C11" s="9"/>
      <c r="D11" s="9"/>
      <c r="E11" s="9"/>
      <c r="F11" s="9"/>
      <c r="G11" s="9"/>
      <c r="H11" s="9"/>
    </row>
    <row r="12" spans="1:21" ht="18.75" x14ac:dyDescent="0.25">
      <c r="A12" s="167" t="str">
        <f>'1. паспорт местоположение'!A12:C12</f>
        <v>O_1.5.5</v>
      </c>
      <c r="B12" s="167"/>
      <c r="C12" s="5"/>
      <c r="D12" s="5"/>
      <c r="E12" s="5"/>
      <c r="F12" s="5"/>
      <c r="G12" s="5"/>
      <c r="H12" s="5"/>
      <c r="I12" s="5"/>
      <c r="J12" s="5"/>
      <c r="K12" s="5"/>
      <c r="L12" s="5"/>
      <c r="M12" s="5"/>
      <c r="N12" s="5"/>
      <c r="O12" s="5"/>
      <c r="P12" s="5"/>
      <c r="Q12" s="5"/>
      <c r="R12" s="5"/>
      <c r="S12" s="5"/>
      <c r="T12" s="5"/>
      <c r="U12" s="5"/>
    </row>
    <row r="13" spans="1:21" x14ac:dyDescent="0.25">
      <c r="A13" s="164" t="s">
        <v>7</v>
      </c>
      <c r="B13" s="164"/>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48" customHeight="1" x14ac:dyDescent="0.25">
      <c r="A15" s="165" t="str">
        <f>'1. паспорт местоположение'!A15:C15</f>
        <v xml:space="preserve">Приобретение тренажеров-манекенов для отработки СЛР </v>
      </c>
      <c r="B15" s="165"/>
      <c r="C15" s="5"/>
      <c r="D15" s="5"/>
      <c r="E15" s="5"/>
      <c r="F15" s="5"/>
      <c r="G15" s="5"/>
      <c r="H15" s="5"/>
      <c r="I15" s="5"/>
      <c r="J15" s="5"/>
      <c r="K15" s="5"/>
      <c r="L15" s="5"/>
      <c r="M15" s="5"/>
      <c r="N15" s="5"/>
      <c r="O15" s="5"/>
      <c r="P15" s="5"/>
      <c r="Q15" s="5"/>
      <c r="R15" s="5"/>
      <c r="S15" s="5"/>
      <c r="T15" s="5"/>
      <c r="U15" s="5"/>
    </row>
    <row r="16" spans="1:21" x14ac:dyDescent="0.25">
      <c r="A16" s="164" t="s">
        <v>6</v>
      </c>
      <c r="B16" s="164"/>
      <c r="C16" s="4"/>
      <c r="D16" s="4"/>
      <c r="E16" s="4"/>
      <c r="F16" s="4"/>
      <c r="G16" s="4"/>
      <c r="H16" s="4"/>
    </row>
    <row r="17" spans="1:2" x14ac:dyDescent="0.25">
      <c r="B17" s="99"/>
    </row>
    <row r="18" spans="1:2" ht="33.75" customHeight="1" x14ac:dyDescent="0.3">
      <c r="A18" s="291" t="s">
        <v>464</v>
      </c>
      <c r="B18" s="257"/>
    </row>
    <row r="19" spans="1:2" x14ac:dyDescent="0.25">
      <c r="B19" s="26"/>
    </row>
    <row r="20" spans="1:2" x14ac:dyDescent="0.25">
      <c r="B20" s="100"/>
    </row>
    <row r="21" spans="1:2" ht="30" x14ac:dyDescent="0.25">
      <c r="A21" s="142" t="s">
        <v>349</v>
      </c>
      <c r="B21" s="144" t="s">
        <v>504</v>
      </c>
    </row>
    <row r="22" spans="1:2" x14ac:dyDescent="0.25">
      <c r="A22" s="142" t="s">
        <v>350</v>
      </c>
      <c r="B22" s="144" t="str">
        <f>'1. паспорт местоположение'!C26</f>
        <v>Иркутская область</v>
      </c>
    </row>
    <row r="23" spans="1:2" x14ac:dyDescent="0.25">
      <c r="A23" s="142" t="s">
        <v>317</v>
      </c>
      <c r="B23" s="145" t="s">
        <v>497</v>
      </c>
    </row>
    <row r="24" spans="1:2" x14ac:dyDescent="0.25">
      <c r="A24" s="142" t="s">
        <v>351</v>
      </c>
      <c r="B24" s="145" t="s">
        <v>488</v>
      </c>
    </row>
    <row r="25" spans="1:2" x14ac:dyDescent="0.25">
      <c r="A25" s="143" t="s">
        <v>352</v>
      </c>
      <c r="B25" s="146" t="s">
        <v>499</v>
      </c>
    </row>
    <row r="26" spans="1:2" x14ac:dyDescent="0.25">
      <c r="A26" s="143" t="s">
        <v>353</v>
      </c>
      <c r="B26" s="144" t="s">
        <v>515</v>
      </c>
    </row>
    <row r="27" spans="1:2" ht="28.5" x14ac:dyDescent="0.25">
      <c r="A27" s="143" t="s">
        <v>500</v>
      </c>
      <c r="B27" s="157">
        <f>'1. паспорт местоположение'!E45</f>
        <v>1.1040000000000001</v>
      </c>
    </row>
    <row r="28" spans="1:2" x14ac:dyDescent="0.25">
      <c r="A28" s="144" t="s">
        <v>354</v>
      </c>
      <c r="B28" s="144" t="s">
        <v>498</v>
      </c>
    </row>
    <row r="29" spans="1:2" ht="28.5" x14ac:dyDescent="0.25">
      <c r="A29" s="143" t="s">
        <v>355</v>
      </c>
      <c r="B29" s="147" t="s">
        <v>488</v>
      </c>
    </row>
    <row r="30" spans="1:2" ht="28.5" x14ac:dyDescent="0.25">
      <c r="A30" s="143" t="s">
        <v>356</v>
      </c>
      <c r="B30" s="147" t="s">
        <v>488</v>
      </c>
    </row>
    <row r="31" spans="1:2" x14ac:dyDescent="0.25">
      <c r="A31" s="144" t="s">
        <v>357</v>
      </c>
      <c r="B31" s="147" t="s">
        <v>488</v>
      </c>
    </row>
    <row r="32" spans="1:2" ht="28.5" x14ac:dyDescent="0.25">
      <c r="A32" s="143" t="s">
        <v>358</v>
      </c>
      <c r="B32" s="147" t="s">
        <v>488</v>
      </c>
    </row>
    <row r="33" spans="1:2" ht="30" x14ac:dyDescent="0.25">
      <c r="A33" s="144" t="s">
        <v>359</v>
      </c>
      <c r="B33" s="147" t="s">
        <v>488</v>
      </c>
    </row>
    <row r="34" spans="1:2" x14ac:dyDescent="0.25">
      <c r="A34" s="144" t="s">
        <v>360</v>
      </c>
      <c r="B34" s="147" t="s">
        <v>488</v>
      </c>
    </row>
    <row r="35" spans="1:2" x14ac:dyDescent="0.25">
      <c r="A35" s="144" t="s">
        <v>361</v>
      </c>
      <c r="B35" s="147" t="s">
        <v>488</v>
      </c>
    </row>
    <row r="36" spans="1:2" x14ac:dyDescent="0.25">
      <c r="A36" s="144" t="s">
        <v>362</v>
      </c>
      <c r="B36" s="147" t="s">
        <v>488</v>
      </c>
    </row>
    <row r="37" spans="1:2" ht="28.5" x14ac:dyDescent="0.25">
      <c r="A37" s="143" t="s">
        <v>363</v>
      </c>
      <c r="B37" s="147" t="s">
        <v>488</v>
      </c>
    </row>
    <row r="38" spans="1:2" ht="30" x14ac:dyDescent="0.25">
      <c r="A38" s="144" t="s">
        <v>359</v>
      </c>
      <c r="B38" s="147" t="s">
        <v>488</v>
      </c>
    </row>
    <row r="39" spans="1:2" x14ac:dyDescent="0.25">
      <c r="A39" s="144" t="s">
        <v>360</v>
      </c>
      <c r="B39" s="147" t="s">
        <v>488</v>
      </c>
    </row>
    <row r="40" spans="1:2" x14ac:dyDescent="0.25">
      <c r="A40" s="144" t="s">
        <v>361</v>
      </c>
      <c r="B40" s="147" t="s">
        <v>488</v>
      </c>
    </row>
    <row r="41" spans="1:2" x14ac:dyDescent="0.25">
      <c r="A41" s="144" t="s">
        <v>362</v>
      </c>
      <c r="B41" s="147" t="s">
        <v>488</v>
      </c>
    </row>
    <row r="42" spans="1:2" ht="28.5" x14ac:dyDescent="0.25">
      <c r="A42" s="143" t="s">
        <v>364</v>
      </c>
      <c r="B42" s="147" t="s">
        <v>488</v>
      </c>
    </row>
    <row r="43" spans="1:2" ht="30" x14ac:dyDescent="0.25">
      <c r="A43" s="144" t="s">
        <v>359</v>
      </c>
      <c r="B43" s="147" t="s">
        <v>488</v>
      </c>
    </row>
    <row r="44" spans="1:2" x14ac:dyDescent="0.25">
      <c r="A44" s="144" t="s">
        <v>360</v>
      </c>
      <c r="B44" s="147" t="s">
        <v>488</v>
      </c>
    </row>
    <row r="45" spans="1:2" x14ac:dyDescent="0.25">
      <c r="A45" s="144" t="s">
        <v>361</v>
      </c>
      <c r="B45" s="147" t="s">
        <v>488</v>
      </c>
    </row>
    <row r="46" spans="1:2" x14ac:dyDescent="0.25">
      <c r="A46" s="144" t="s">
        <v>362</v>
      </c>
      <c r="B46" s="147" t="s">
        <v>488</v>
      </c>
    </row>
    <row r="47" spans="1:2" ht="28.5" x14ac:dyDescent="0.25">
      <c r="A47" s="143" t="s">
        <v>365</v>
      </c>
      <c r="B47" s="147" t="s">
        <v>488</v>
      </c>
    </row>
    <row r="48" spans="1:2" x14ac:dyDescent="0.25">
      <c r="A48" s="144" t="s">
        <v>357</v>
      </c>
      <c r="B48" s="147" t="s">
        <v>488</v>
      </c>
    </row>
    <row r="49" spans="1:2" x14ac:dyDescent="0.25">
      <c r="A49" s="144" t="s">
        <v>366</v>
      </c>
      <c r="B49" s="147" t="s">
        <v>488</v>
      </c>
    </row>
    <row r="50" spans="1:2" x14ac:dyDescent="0.25">
      <c r="A50" s="144" t="s">
        <v>367</v>
      </c>
      <c r="B50" s="147" t="s">
        <v>488</v>
      </c>
    </row>
    <row r="51" spans="1:2" x14ac:dyDescent="0.25">
      <c r="A51" s="144" t="s">
        <v>368</v>
      </c>
      <c r="B51" s="147" t="s">
        <v>488</v>
      </c>
    </row>
    <row r="52" spans="1:2" x14ac:dyDescent="0.25">
      <c r="A52" s="143" t="s">
        <v>369</v>
      </c>
      <c r="B52" s="147" t="s">
        <v>488</v>
      </c>
    </row>
    <row r="53" spans="1:2" x14ac:dyDescent="0.25">
      <c r="A53" s="143" t="s">
        <v>370</v>
      </c>
      <c r="B53" s="147" t="s">
        <v>488</v>
      </c>
    </row>
    <row r="54" spans="1:2" x14ac:dyDescent="0.25">
      <c r="A54" s="143" t="s">
        <v>371</v>
      </c>
      <c r="B54" s="147" t="s">
        <v>488</v>
      </c>
    </row>
    <row r="55" spans="1:2" x14ac:dyDescent="0.25">
      <c r="A55" s="143" t="s">
        <v>372</v>
      </c>
      <c r="B55" s="147" t="s">
        <v>488</v>
      </c>
    </row>
    <row r="56" spans="1:2" ht="15.75" customHeight="1" x14ac:dyDescent="0.25">
      <c r="A56" s="143" t="s">
        <v>373</v>
      </c>
      <c r="B56" s="147" t="s">
        <v>488</v>
      </c>
    </row>
    <row r="57" spans="1:2" x14ac:dyDescent="0.25">
      <c r="A57" s="144" t="s">
        <v>374</v>
      </c>
      <c r="B57" s="147" t="s">
        <v>488</v>
      </c>
    </row>
    <row r="58" spans="1:2" x14ac:dyDescent="0.25">
      <c r="A58" s="144" t="s">
        <v>375</v>
      </c>
      <c r="B58" s="147" t="s">
        <v>488</v>
      </c>
    </row>
    <row r="59" spans="1:2" x14ac:dyDescent="0.25">
      <c r="A59" s="144" t="s">
        <v>376</v>
      </c>
      <c r="B59" s="147" t="s">
        <v>488</v>
      </c>
    </row>
    <row r="60" spans="1:2" x14ac:dyDescent="0.25">
      <c r="A60" s="144" t="s">
        <v>377</v>
      </c>
      <c r="B60" s="147" t="s">
        <v>488</v>
      </c>
    </row>
    <row r="61" spans="1:2" x14ac:dyDescent="0.25">
      <c r="A61" s="144" t="s">
        <v>378</v>
      </c>
      <c r="B61" s="147" t="s">
        <v>488</v>
      </c>
    </row>
    <row r="62" spans="1:2" ht="30" x14ac:dyDescent="0.25">
      <c r="A62" s="144" t="s">
        <v>379</v>
      </c>
      <c r="B62" s="147" t="s">
        <v>488</v>
      </c>
    </row>
    <row r="63" spans="1:2" ht="28.5" x14ac:dyDescent="0.25">
      <c r="A63" s="143" t="s">
        <v>380</v>
      </c>
      <c r="B63" s="147" t="s">
        <v>488</v>
      </c>
    </row>
    <row r="64" spans="1:2" x14ac:dyDescent="0.25">
      <c r="A64" s="144" t="s">
        <v>357</v>
      </c>
      <c r="B64" s="147" t="s">
        <v>488</v>
      </c>
    </row>
    <row r="65" spans="1:2" x14ac:dyDescent="0.25">
      <c r="A65" s="144" t="s">
        <v>381</v>
      </c>
      <c r="B65" s="147" t="s">
        <v>488</v>
      </c>
    </row>
    <row r="66" spans="1:2" x14ac:dyDescent="0.25">
      <c r="A66" s="144" t="s">
        <v>382</v>
      </c>
      <c r="B66" s="147" t="s">
        <v>488</v>
      </c>
    </row>
    <row r="67" spans="1:2" x14ac:dyDescent="0.25">
      <c r="A67" s="143" t="s">
        <v>383</v>
      </c>
      <c r="B67" s="147" t="s">
        <v>488</v>
      </c>
    </row>
    <row r="68" spans="1:2" x14ac:dyDescent="0.25">
      <c r="A68" s="143" t="s">
        <v>384</v>
      </c>
      <c r="B68" s="147" t="s">
        <v>488</v>
      </c>
    </row>
    <row r="69" spans="1:2" x14ac:dyDescent="0.25">
      <c r="A69" s="144" t="s">
        <v>385</v>
      </c>
      <c r="B69" s="147" t="s">
        <v>488</v>
      </c>
    </row>
    <row r="70" spans="1:2" x14ac:dyDescent="0.25">
      <c r="A70" s="144" t="s">
        <v>386</v>
      </c>
      <c r="B70" s="147" t="s">
        <v>488</v>
      </c>
    </row>
    <row r="71" spans="1:2" x14ac:dyDescent="0.25">
      <c r="A71" s="144" t="s">
        <v>387</v>
      </c>
      <c r="B71" s="147" t="s">
        <v>488</v>
      </c>
    </row>
    <row r="72" spans="1:2" ht="28.5" x14ac:dyDescent="0.25">
      <c r="A72" s="143" t="s">
        <v>388</v>
      </c>
      <c r="B72" s="147" t="s">
        <v>488</v>
      </c>
    </row>
    <row r="73" spans="1:2" ht="28.5" customHeight="1" x14ac:dyDescent="0.25">
      <c r="A73" s="143" t="s">
        <v>389</v>
      </c>
      <c r="B73" s="147" t="s">
        <v>488</v>
      </c>
    </row>
    <row r="74" spans="1:2" x14ac:dyDescent="0.25">
      <c r="A74" s="144" t="s">
        <v>390</v>
      </c>
      <c r="B74" s="147" t="s">
        <v>488</v>
      </c>
    </row>
    <row r="75" spans="1:2" x14ac:dyDescent="0.25">
      <c r="A75" s="144" t="s">
        <v>391</v>
      </c>
      <c r="B75" s="147" t="s">
        <v>488</v>
      </c>
    </row>
    <row r="76" spans="1:2" x14ac:dyDescent="0.25">
      <c r="A76" s="144" t="s">
        <v>392</v>
      </c>
      <c r="B76" s="147" t="s">
        <v>488</v>
      </c>
    </row>
    <row r="77" spans="1:2" x14ac:dyDescent="0.25">
      <c r="A77" s="144" t="s">
        <v>393</v>
      </c>
      <c r="B77" s="147" t="s">
        <v>488</v>
      </c>
    </row>
    <row r="78" spans="1:2" x14ac:dyDescent="0.25">
      <c r="A78" s="145" t="s">
        <v>394</v>
      </c>
      <c r="B78" s="147" t="s">
        <v>488</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63" t="str">
        <f>'1. паспорт местоположение'!A5:C5</f>
        <v>Год раскрытия информации: 2025 год</v>
      </c>
      <c r="B4" s="163"/>
      <c r="C4" s="163"/>
      <c r="D4" s="163"/>
      <c r="E4" s="163"/>
      <c r="F4" s="163"/>
      <c r="G4" s="163"/>
      <c r="H4" s="163"/>
      <c r="I4" s="163"/>
      <c r="J4" s="163"/>
      <c r="K4" s="163"/>
      <c r="L4" s="163"/>
      <c r="M4" s="163"/>
      <c r="N4" s="163"/>
      <c r="O4" s="163"/>
      <c r="P4" s="163"/>
      <c r="Q4" s="163"/>
      <c r="R4" s="163"/>
      <c r="S4" s="163"/>
    </row>
    <row r="5" spans="1:28" s="7" customFormat="1" ht="15.75" x14ac:dyDescent="0.2">
      <c r="A5" s="12"/>
    </row>
    <row r="6" spans="1:28" s="7" customFormat="1" ht="18.75" x14ac:dyDescent="0.2">
      <c r="A6" s="167" t="s">
        <v>9</v>
      </c>
      <c r="B6" s="167"/>
      <c r="C6" s="167"/>
      <c r="D6" s="167"/>
      <c r="E6" s="167"/>
      <c r="F6" s="167"/>
      <c r="G6" s="167"/>
      <c r="H6" s="167"/>
      <c r="I6" s="167"/>
      <c r="J6" s="167"/>
      <c r="K6" s="167"/>
      <c r="L6" s="167"/>
      <c r="M6" s="167"/>
      <c r="N6" s="167"/>
      <c r="O6" s="167"/>
      <c r="P6" s="167"/>
      <c r="Q6" s="167"/>
      <c r="R6" s="167"/>
      <c r="S6" s="167"/>
      <c r="T6" s="9"/>
      <c r="U6" s="9"/>
      <c r="V6" s="9"/>
      <c r="W6" s="9"/>
      <c r="X6" s="9"/>
      <c r="Y6" s="9"/>
      <c r="Z6" s="9"/>
      <c r="AA6" s="9"/>
      <c r="AB6" s="9"/>
    </row>
    <row r="7" spans="1:28" s="7" customFormat="1" ht="18.75" x14ac:dyDescent="0.2">
      <c r="A7" s="167"/>
      <c r="B7" s="167"/>
      <c r="C7" s="167"/>
      <c r="D7" s="167"/>
      <c r="E7" s="167"/>
      <c r="F7" s="167"/>
      <c r="G7" s="167"/>
      <c r="H7" s="167"/>
      <c r="I7" s="167"/>
      <c r="J7" s="167"/>
      <c r="K7" s="167"/>
      <c r="L7" s="167"/>
      <c r="M7" s="167"/>
      <c r="N7" s="167"/>
      <c r="O7" s="167"/>
      <c r="P7" s="167"/>
      <c r="Q7" s="167"/>
      <c r="R7" s="167"/>
      <c r="S7" s="167"/>
      <c r="T7" s="9"/>
      <c r="U7" s="9"/>
      <c r="V7" s="9"/>
      <c r="W7" s="9"/>
      <c r="X7" s="9"/>
      <c r="Y7" s="9"/>
      <c r="Z7" s="9"/>
      <c r="AA7" s="9"/>
      <c r="AB7" s="9"/>
    </row>
    <row r="8" spans="1:28" s="7" customFormat="1" ht="18.75" x14ac:dyDescent="0.2">
      <c r="A8" s="166" t="str">
        <f>'1. паспорт местоположение'!A9:C9</f>
        <v>Акционерное общество "Братская электросетевая компания"</v>
      </c>
      <c r="B8" s="166"/>
      <c r="C8" s="166"/>
      <c r="D8" s="166"/>
      <c r="E8" s="166"/>
      <c r="F8" s="166"/>
      <c r="G8" s="166"/>
      <c r="H8" s="166"/>
      <c r="I8" s="166"/>
      <c r="J8" s="166"/>
      <c r="K8" s="166"/>
      <c r="L8" s="166"/>
      <c r="M8" s="166"/>
      <c r="N8" s="166"/>
      <c r="O8" s="166"/>
      <c r="P8" s="166"/>
      <c r="Q8" s="166"/>
      <c r="R8" s="166"/>
      <c r="S8" s="166"/>
      <c r="T8" s="9"/>
      <c r="U8" s="9"/>
      <c r="V8" s="9"/>
      <c r="W8" s="9"/>
      <c r="X8" s="9"/>
      <c r="Y8" s="9"/>
      <c r="Z8" s="9"/>
      <c r="AA8" s="9"/>
      <c r="AB8" s="9"/>
    </row>
    <row r="9" spans="1:28" s="7" customFormat="1" ht="18.75" x14ac:dyDescent="0.2">
      <c r="A9" s="164" t="s">
        <v>8</v>
      </c>
      <c r="B9" s="164"/>
      <c r="C9" s="164"/>
      <c r="D9" s="164"/>
      <c r="E9" s="164"/>
      <c r="F9" s="164"/>
      <c r="G9" s="164"/>
      <c r="H9" s="164"/>
      <c r="I9" s="164"/>
      <c r="J9" s="164"/>
      <c r="K9" s="164"/>
      <c r="L9" s="164"/>
      <c r="M9" s="164"/>
      <c r="N9" s="164"/>
      <c r="O9" s="164"/>
      <c r="P9" s="164"/>
      <c r="Q9" s="164"/>
      <c r="R9" s="164"/>
      <c r="S9" s="164"/>
      <c r="T9" s="9"/>
      <c r="U9" s="9"/>
      <c r="V9" s="9"/>
      <c r="W9" s="9"/>
      <c r="X9" s="9"/>
      <c r="Y9" s="9"/>
      <c r="Z9" s="9"/>
      <c r="AA9" s="9"/>
      <c r="AB9" s="9"/>
    </row>
    <row r="10" spans="1:28" s="7" customFormat="1" ht="18.75" x14ac:dyDescent="0.2">
      <c r="A10" s="167"/>
      <c r="B10" s="167"/>
      <c r="C10" s="167"/>
      <c r="D10" s="167"/>
      <c r="E10" s="167"/>
      <c r="F10" s="167"/>
      <c r="G10" s="167"/>
      <c r="H10" s="167"/>
      <c r="I10" s="167"/>
      <c r="J10" s="167"/>
      <c r="K10" s="167"/>
      <c r="L10" s="167"/>
      <c r="M10" s="167"/>
      <c r="N10" s="167"/>
      <c r="O10" s="167"/>
      <c r="P10" s="167"/>
      <c r="Q10" s="167"/>
      <c r="R10" s="167"/>
      <c r="S10" s="167"/>
      <c r="T10" s="9"/>
      <c r="U10" s="9"/>
      <c r="V10" s="9"/>
      <c r="W10" s="9"/>
      <c r="X10" s="9"/>
      <c r="Y10" s="9"/>
      <c r="Z10" s="9"/>
      <c r="AA10" s="9"/>
      <c r="AB10" s="9"/>
    </row>
    <row r="11" spans="1:28" s="7" customFormat="1" ht="18.75" x14ac:dyDescent="0.2">
      <c r="A11" s="167" t="str">
        <f>'1. паспорт местоположение'!A12:C12</f>
        <v>O_1.5.5</v>
      </c>
      <c r="B11" s="167"/>
      <c r="C11" s="167"/>
      <c r="D11" s="167"/>
      <c r="E11" s="167"/>
      <c r="F11" s="167"/>
      <c r="G11" s="167"/>
      <c r="H11" s="167"/>
      <c r="I11" s="167"/>
      <c r="J11" s="167"/>
      <c r="K11" s="167"/>
      <c r="L11" s="167"/>
      <c r="M11" s="167"/>
      <c r="N11" s="167"/>
      <c r="O11" s="167"/>
      <c r="P11" s="167"/>
      <c r="Q11" s="167"/>
      <c r="R11" s="167"/>
      <c r="S11" s="167"/>
      <c r="T11" s="9"/>
      <c r="U11" s="9"/>
      <c r="V11" s="9"/>
      <c r="W11" s="9"/>
      <c r="X11" s="9"/>
      <c r="Y11" s="9"/>
      <c r="Z11" s="9"/>
      <c r="AA11" s="9"/>
      <c r="AB11" s="9"/>
    </row>
    <row r="12" spans="1:28" s="7" customFormat="1" ht="18.75" x14ac:dyDescent="0.2">
      <c r="A12" s="164" t="s">
        <v>7</v>
      </c>
      <c r="B12" s="164"/>
      <c r="C12" s="164"/>
      <c r="D12" s="164"/>
      <c r="E12" s="164"/>
      <c r="F12" s="164"/>
      <c r="G12" s="164"/>
      <c r="H12" s="164"/>
      <c r="I12" s="164"/>
      <c r="J12" s="164"/>
      <c r="K12" s="164"/>
      <c r="L12" s="164"/>
      <c r="M12" s="164"/>
      <c r="N12" s="164"/>
      <c r="O12" s="164"/>
      <c r="P12" s="164"/>
      <c r="Q12" s="164"/>
      <c r="R12" s="164"/>
      <c r="S12" s="164"/>
      <c r="T12" s="9"/>
      <c r="U12" s="9"/>
      <c r="V12" s="9"/>
      <c r="W12" s="9"/>
      <c r="X12" s="9"/>
      <c r="Y12" s="9"/>
      <c r="Z12" s="9"/>
      <c r="AA12" s="9"/>
      <c r="AB12" s="9"/>
    </row>
    <row r="13" spans="1:28" s="7" customFormat="1" ht="15.75" customHeight="1" x14ac:dyDescent="0.2">
      <c r="A13" s="168"/>
      <c r="B13" s="168"/>
      <c r="C13" s="168"/>
      <c r="D13" s="168"/>
      <c r="E13" s="168"/>
      <c r="F13" s="168"/>
      <c r="G13" s="168"/>
      <c r="H13" s="168"/>
      <c r="I13" s="168"/>
      <c r="J13" s="168"/>
      <c r="K13" s="168"/>
      <c r="L13" s="168"/>
      <c r="M13" s="168"/>
      <c r="N13" s="168"/>
      <c r="O13" s="168"/>
      <c r="P13" s="168"/>
      <c r="Q13" s="168"/>
      <c r="R13" s="168"/>
      <c r="S13" s="168"/>
      <c r="T13" s="3"/>
      <c r="U13" s="3"/>
      <c r="V13" s="3"/>
      <c r="W13" s="3"/>
      <c r="X13" s="3"/>
      <c r="Y13" s="3"/>
      <c r="Z13" s="3"/>
      <c r="AA13" s="3"/>
      <c r="AB13" s="3"/>
    </row>
    <row r="14" spans="1:28" s="2" customFormat="1" ht="18.75" x14ac:dyDescent="0.2">
      <c r="A14" s="166" t="str">
        <f>'1. паспорт местоположение'!A15:C15</f>
        <v xml:space="preserve">Приобретение тренажеров-манекенов для отработки СЛР </v>
      </c>
      <c r="B14" s="166"/>
      <c r="C14" s="166"/>
      <c r="D14" s="166"/>
      <c r="E14" s="166"/>
      <c r="F14" s="166"/>
      <c r="G14" s="166"/>
      <c r="H14" s="166"/>
      <c r="I14" s="166"/>
      <c r="J14" s="166"/>
      <c r="K14" s="166"/>
      <c r="L14" s="166"/>
      <c r="M14" s="166"/>
      <c r="N14" s="166"/>
      <c r="O14" s="166"/>
      <c r="P14" s="166"/>
      <c r="Q14" s="166"/>
      <c r="R14" s="166"/>
      <c r="S14" s="166"/>
      <c r="T14" s="6"/>
      <c r="U14" s="6"/>
      <c r="V14" s="6"/>
      <c r="W14" s="6"/>
      <c r="X14" s="6"/>
      <c r="Y14" s="6"/>
      <c r="Z14" s="6"/>
      <c r="AA14" s="6"/>
      <c r="AB14" s="6"/>
    </row>
    <row r="15" spans="1:28" s="2" customFormat="1" ht="15" customHeight="1" x14ac:dyDescent="0.2">
      <c r="A15" s="164" t="s">
        <v>6</v>
      </c>
      <c r="B15" s="164"/>
      <c r="C15" s="164"/>
      <c r="D15" s="164"/>
      <c r="E15" s="164"/>
      <c r="F15" s="164"/>
      <c r="G15" s="164"/>
      <c r="H15" s="164"/>
      <c r="I15" s="164"/>
      <c r="J15" s="164"/>
      <c r="K15" s="164"/>
      <c r="L15" s="164"/>
      <c r="M15" s="164"/>
      <c r="N15" s="164"/>
      <c r="O15" s="164"/>
      <c r="P15" s="164"/>
      <c r="Q15" s="164"/>
      <c r="R15" s="164"/>
      <c r="S15" s="164"/>
      <c r="T15" s="4"/>
      <c r="U15" s="4"/>
      <c r="V15" s="4"/>
      <c r="W15" s="4"/>
      <c r="X15" s="4"/>
      <c r="Y15" s="4"/>
      <c r="Z15" s="4"/>
      <c r="AA15" s="4"/>
      <c r="AB15" s="4"/>
    </row>
    <row r="16" spans="1:28" s="2" customFormat="1" ht="15" customHeight="1" x14ac:dyDescent="0.2">
      <c r="A16" s="168"/>
      <c r="B16" s="168"/>
      <c r="C16" s="168"/>
      <c r="D16" s="168"/>
      <c r="E16" s="168"/>
      <c r="F16" s="168"/>
      <c r="G16" s="168"/>
      <c r="H16" s="168"/>
      <c r="I16" s="168"/>
      <c r="J16" s="168"/>
      <c r="K16" s="168"/>
      <c r="L16" s="168"/>
      <c r="M16" s="168"/>
      <c r="N16" s="168"/>
      <c r="O16" s="168"/>
      <c r="P16" s="168"/>
      <c r="Q16" s="168"/>
      <c r="R16" s="168"/>
      <c r="S16" s="168"/>
      <c r="T16" s="3"/>
      <c r="U16" s="3"/>
      <c r="V16" s="3"/>
      <c r="W16" s="3"/>
      <c r="X16" s="3"/>
      <c r="Y16" s="3"/>
    </row>
    <row r="17" spans="1:28" s="2" customFormat="1" ht="45.75" customHeight="1" x14ac:dyDescent="0.2">
      <c r="A17" s="165" t="s">
        <v>442</v>
      </c>
      <c r="B17" s="165"/>
      <c r="C17" s="165"/>
      <c r="D17" s="165"/>
      <c r="E17" s="165"/>
      <c r="F17" s="165"/>
      <c r="G17" s="165"/>
      <c r="H17" s="165"/>
      <c r="I17" s="165"/>
      <c r="J17" s="165"/>
      <c r="K17" s="165"/>
      <c r="L17" s="165"/>
      <c r="M17" s="165"/>
      <c r="N17" s="165"/>
      <c r="O17" s="165"/>
      <c r="P17" s="165"/>
      <c r="Q17" s="165"/>
      <c r="R17" s="165"/>
      <c r="S17" s="165"/>
      <c r="T17" s="5"/>
      <c r="U17" s="5"/>
      <c r="V17" s="5"/>
      <c r="W17" s="5"/>
      <c r="X17" s="5"/>
      <c r="Y17" s="5"/>
      <c r="Z17" s="5"/>
      <c r="AA17" s="5"/>
      <c r="AB17" s="5"/>
    </row>
    <row r="18" spans="1:28" s="2" customFormat="1" ht="15" customHeight="1" x14ac:dyDescent="0.2">
      <c r="A18" s="169"/>
      <c r="B18" s="169"/>
      <c r="C18" s="169"/>
      <c r="D18" s="169"/>
      <c r="E18" s="169"/>
      <c r="F18" s="169"/>
      <c r="G18" s="169"/>
      <c r="H18" s="169"/>
      <c r="I18" s="169"/>
      <c r="J18" s="169"/>
      <c r="K18" s="169"/>
      <c r="L18" s="169"/>
      <c r="M18" s="169"/>
      <c r="N18" s="169"/>
      <c r="O18" s="169"/>
      <c r="P18" s="169"/>
      <c r="Q18" s="169"/>
      <c r="R18" s="169"/>
      <c r="S18" s="169"/>
      <c r="T18" s="3"/>
      <c r="U18" s="3"/>
      <c r="V18" s="3"/>
      <c r="W18" s="3"/>
      <c r="X18" s="3"/>
      <c r="Y18" s="3"/>
    </row>
    <row r="19" spans="1:28" s="2" customFormat="1" ht="54" customHeight="1" x14ac:dyDescent="0.2">
      <c r="A19" s="170" t="s">
        <v>5</v>
      </c>
      <c r="B19" s="170" t="s">
        <v>93</v>
      </c>
      <c r="C19" s="171" t="s">
        <v>348</v>
      </c>
      <c r="D19" s="170" t="s">
        <v>347</v>
      </c>
      <c r="E19" s="170" t="s">
        <v>92</v>
      </c>
      <c r="F19" s="170" t="s">
        <v>91</v>
      </c>
      <c r="G19" s="170" t="s">
        <v>343</v>
      </c>
      <c r="H19" s="170" t="s">
        <v>90</v>
      </c>
      <c r="I19" s="170" t="s">
        <v>89</v>
      </c>
      <c r="J19" s="170" t="s">
        <v>88</v>
      </c>
      <c r="K19" s="170" t="s">
        <v>87</v>
      </c>
      <c r="L19" s="170" t="s">
        <v>86</v>
      </c>
      <c r="M19" s="170" t="s">
        <v>85</v>
      </c>
      <c r="N19" s="170" t="s">
        <v>84</v>
      </c>
      <c r="O19" s="170" t="s">
        <v>83</v>
      </c>
      <c r="P19" s="170" t="s">
        <v>82</v>
      </c>
      <c r="Q19" s="170" t="s">
        <v>346</v>
      </c>
      <c r="R19" s="170"/>
      <c r="S19" s="173" t="s">
        <v>440</v>
      </c>
      <c r="T19" s="3"/>
      <c r="U19" s="3"/>
      <c r="V19" s="3"/>
      <c r="W19" s="3"/>
      <c r="X19" s="3"/>
      <c r="Y19" s="3"/>
    </row>
    <row r="20" spans="1:28" s="2" customFormat="1" ht="180.75" customHeight="1" x14ac:dyDescent="0.2">
      <c r="A20" s="170"/>
      <c r="B20" s="170"/>
      <c r="C20" s="172"/>
      <c r="D20" s="170"/>
      <c r="E20" s="170"/>
      <c r="F20" s="170"/>
      <c r="G20" s="170"/>
      <c r="H20" s="170"/>
      <c r="I20" s="170"/>
      <c r="J20" s="170"/>
      <c r="K20" s="170"/>
      <c r="L20" s="170"/>
      <c r="M20" s="170"/>
      <c r="N20" s="170"/>
      <c r="O20" s="170"/>
      <c r="P20" s="170"/>
      <c r="Q20" s="24" t="s">
        <v>344</v>
      </c>
      <c r="R20" s="25" t="s">
        <v>345</v>
      </c>
      <c r="S20" s="173"/>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63" t="str">
        <f>'1. паспорт местоположение'!A5:C5</f>
        <v>Год раскрытия информации: 2025 год</v>
      </c>
      <c r="B6" s="163"/>
      <c r="C6" s="163"/>
      <c r="D6" s="163"/>
      <c r="E6" s="163"/>
      <c r="F6" s="163"/>
      <c r="G6" s="163"/>
      <c r="H6" s="163"/>
      <c r="I6" s="163"/>
      <c r="J6" s="163"/>
      <c r="K6" s="163"/>
      <c r="L6" s="163"/>
      <c r="M6" s="163"/>
      <c r="N6" s="163"/>
      <c r="O6" s="163"/>
      <c r="P6" s="163"/>
      <c r="Q6" s="163"/>
      <c r="R6" s="163"/>
      <c r="S6" s="163"/>
      <c r="T6" s="163"/>
    </row>
    <row r="7" spans="1:20" s="7" customFormat="1" x14ac:dyDescent="0.2">
      <c r="A7" s="12"/>
    </row>
    <row r="8" spans="1:20" s="7" customFormat="1" ht="18.75" x14ac:dyDescent="0.2">
      <c r="A8" s="167" t="s">
        <v>9</v>
      </c>
      <c r="B8" s="167"/>
      <c r="C8" s="167"/>
      <c r="D8" s="167"/>
      <c r="E8" s="167"/>
      <c r="F8" s="167"/>
      <c r="G8" s="167"/>
      <c r="H8" s="167"/>
      <c r="I8" s="167"/>
      <c r="J8" s="167"/>
      <c r="K8" s="167"/>
      <c r="L8" s="167"/>
      <c r="M8" s="167"/>
      <c r="N8" s="167"/>
      <c r="O8" s="167"/>
      <c r="P8" s="167"/>
      <c r="Q8" s="167"/>
      <c r="R8" s="167"/>
      <c r="S8" s="167"/>
      <c r="T8" s="167"/>
    </row>
    <row r="9" spans="1:20" s="7" customFormat="1" ht="18.75" x14ac:dyDescent="0.2">
      <c r="A9" s="167"/>
      <c r="B9" s="167"/>
      <c r="C9" s="167"/>
      <c r="D9" s="167"/>
      <c r="E9" s="167"/>
      <c r="F9" s="167"/>
      <c r="G9" s="167"/>
      <c r="H9" s="167"/>
      <c r="I9" s="167"/>
      <c r="J9" s="167"/>
      <c r="K9" s="167"/>
      <c r="L9" s="167"/>
      <c r="M9" s="167"/>
      <c r="N9" s="167"/>
      <c r="O9" s="167"/>
      <c r="P9" s="167"/>
      <c r="Q9" s="167"/>
      <c r="R9" s="167"/>
      <c r="S9" s="167"/>
      <c r="T9" s="167"/>
    </row>
    <row r="10" spans="1:20" s="7" customFormat="1" ht="18.75" customHeight="1" x14ac:dyDescent="0.2">
      <c r="A10" s="166" t="str">
        <f>'1. паспорт местоположение'!A9:C9</f>
        <v>Акционерное общество "Братская электросетевая компания"</v>
      </c>
      <c r="B10" s="166"/>
      <c r="C10" s="166"/>
      <c r="D10" s="166"/>
      <c r="E10" s="166"/>
      <c r="F10" s="166"/>
      <c r="G10" s="166"/>
      <c r="H10" s="166"/>
      <c r="I10" s="166"/>
      <c r="J10" s="166"/>
      <c r="K10" s="166"/>
      <c r="L10" s="166"/>
      <c r="M10" s="166"/>
      <c r="N10" s="166"/>
      <c r="O10" s="166"/>
      <c r="P10" s="166"/>
      <c r="Q10" s="166"/>
      <c r="R10" s="166"/>
      <c r="S10" s="166"/>
      <c r="T10" s="166"/>
    </row>
    <row r="11" spans="1:20" s="7" customFormat="1" ht="18.75" customHeight="1" x14ac:dyDescent="0.2">
      <c r="A11" s="164" t="s">
        <v>8</v>
      </c>
      <c r="B11" s="164"/>
      <c r="C11" s="164"/>
      <c r="D11" s="164"/>
      <c r="E11" s="164"/>
      <c r="F11" s="164"/>
      <c r="G11" s="164"/>
      <c r="H11" s="164"/>
      <c r="I11" s="164"/>
      <c r="J11" s="164"/>
      <c r="K11" s="164"/>
      <c r="L11" s="164"/>
      <c r="M11" s="164"/>
      <c r="N11" s="164"/>
      <c r="O11" s="164"/>
      <c r="P11" s="164"/>
      <c r="Q11" s="164"/>
      <c r="R11" s="164"/>
      <c r="S11" s="164"/>
      <c r="T11" s="164"/>
    </row>
    <row r="12" spans="1:20" s="7" customFormat="1" ht="18.75" x14ac:dyDescent="0.2">
      <c r="A12" s="167"/>
      <c r="B12" s="167"/>
      <c r="C12" s="167"/>
      <c r="D12" s="167"/>
      <c r="E12" s="167"/>
      <c r="F12" s="167"/>
      <c r="G12" s="167"/>
      <c r="H12" s="167"/>
      <c r="I12" s="167"/>
      <c r="J12" s="167"/>
      <c r="K12" s="167"/>
      <c r="L12" s="167"/>
      <c r="M12" s="167"/>
      <c r="N12" s="167"/>
      <c r="O12" s="167"/>
      <c r="P12" s="167"/>
      <c r="Q12" s="167"/>
      <c r="R12" s="167"/>
      <c r="S12" s="167"/>
      <c r="T12" s="167"/>
    </row>
    <row r="13" spans="1:20" s="7" customFormat="1" ht="18.75" customHeight="1" x14ac:dyDescent="0.2">
      <c r="A13" s="167" t="str">
        <f>'1. паспорт местоположение'!A12:C12</f>
        <v>O_1.5.5</v>
      </c>
      <c r="B13" s="167"/>
      <c r="C13" s="167"/>
      <c r="D13" s="167"/>
      <c r="E13" s="167"/>
      <c r="F13" s="167"/>
      <c r="G13" s="167"/>
      <c r="H13" s="167"/>
      <c r="I13" s="167"/>
      <c r="J13" s="167"/>
      <c r="K13" s="167"/>
      <c r="L13" s="167"/>
      <c r="M13" s="167"/>
      <c r="N13" s="167"/>
      <c r="O13" s="167"/>
      <c r="P13" s="167"/>
      <c r="Q13" s="167"/>
      <c r="R13" s="167"/>
      <c r="S13" s="167"/>
      <c r="T13" s="167"/>
    </row>
    <row r="14" spans="1:20" s="7" customFormat="1" ht="18.75" customHeight="1" x14ac:dyDescent="0.2">
      <c r="A14" s="164" t="s">
        <v>7</v>
      </c>
      <c r="B14" s="164"/>
      <c r="C14" s="164"/>
      <c r="D14" s="164"/>
      <c r="E14" s="164"/>
      <c r="F14" s="164"/>
      <c r="G14" s="164"/>
      <c r="H14" s="164"/>
      <c r="I14" s="164"/>
      <c r="J14" s="164"/>
      <c r="K14" s="164"/>
      <c r="L14" s="164"/>
      <c r="M14" s="164"/>
      <c r="N14" s="164"/>
      <c r="O14" s="164"/>
      <c r="P14" s="164"/>
      <c r="Q14" s="164"/>
      <c r="R14" s="164"/>
      <c r="S14" s="164"/>
      <c r="T14" s="164"/>
    </row>
    <row r="15" spans="1:20" s="7" customFormat="1" ht="15.75" customHeight="1" x14ac:dyDescent="0.2">
      <c r="A15" s="168"/>
      <c r="B15" s="168"/>
      <c r="C15" s="168"/>
      <c r="D15" s="168"/>
      <c r="E15" s="168"/>
      <c r="F15" s="168"/>
      <c r="G15" s="168"/>
      <c r="H15" s="168"/>
      <c r="I15" s="168"/>
      <c r="J15" s="168"/>
      <c r="K15" s="168"/>
      <c r="L15" s="168"/>
      <c r="M15" s="168"/>
      <c r="N15" s="168"/>
      <c r="O15" s="168"/>
      <c r="P15" s="168"/>
      <c r="Q15" s="168"/>
      <c r="R15" s="168"/>
      <c r="S15" s="168"/>
      <c r="T15" s="168"/>
    </row>
    <row r="16" spans="1:20" s="2" customFormat="1" ht="18.75" x14ac:dyDescent="0.2">
      <c r="A16" s="166" t="str">
        <f>'1. паспорт местоположение'!A15:C15</f>
        <v xml:space="preserve">Приобретение тренажеров-манекенов для отработки СЛР </v>
      </c>
      <c r="B16" s="166"/>
      <c r="C16" s="166"/>
      <c r="D16" s="166"/>
      <c r="E16" s="166"/>
      <c r="F16" s="166"/>
      <c r="G16" s="166"/>
      <c r="H16" s="166"/>
      <c r="I16" s="166"/>
      <c r="J16" s="166"/>
      <c r="K16" s="166"/>
      <c r="L16" s="166"/>
      <c r="M16" s="166"/>
      <c r="N16" s="166"/>
      <c r="O16" s="166"/>
      <c r="P16" s="166"/>
      <c r="Q16" s="166"/>
      <c r="R16" s="166"/>
      <c r="S16" s="166"/>
      <c r="T16" s="166"/>
    </row>
    <row r="17" spans="1:113" s="2" customFormat="1" ht="15" customHeight="1" x14ac:dyDescent="0.2">
      <c r="A17" s="164" t="s">
        <v>6</v>
      </c>
      <c r="B17" s="164"/>
      <c r="C17" s="164"/>
      <c r="D17" s="164"/>
      <c r="E17" s="164"/>
      <c r="F17" s="164"/>
      <c r="G17" s="164"/>
      <c r="H17" s="164"/>
      <c r="I17" s="164"/>
      <c r="J17" s="164"/>
      <c r="K17" s="164"/>
      <c r="L17" s="164"/>
      <c r="M17" s="164"/>
      <c r="N17" s="164"/>
      <c r="O17" s="164"/>
      <c r="P17" s="164"/>
      <c r="Q17" s="164"/>
      <c r="R17" s="164"/>
      <c r="S17" s="164"/>
      <c r="T17" s="164"/>
    </row>
    <row r="18" spans="1:113" s="2" customFormat="1" ht="15" customHeight="1" x14ac:dyDescent="0.2">
      <c r="A18" s="168"/>
      <c r="B18" s="168"/>
      <c r="C18" s="168"/>
      <c r="D18" s="168"/>
      <c r="E18" s="168"/>
      <c r="F18" s="168"/>
      <c r="G18" s="168"/>
      <c r="H18" s="168"/>
      <c r="I18" s="168"/>
      <c r="J18" s="168"/>
      <c r="K18" s="168"/>
      <c r="L18" s="168"/>
      <c r="M18" s="168"/>
      <c r="N18" s="168"/>
      <c r="O18" s="168"/>
      <c r="P18" s="168"/>
      <c r="Q18" s="168"/>
      <c r="R18" s="168"/>
      <c r="S18" s="168"/>
      <c r="T18" s="168"/>
    </row>
    <row r="19" spans="1:113" s="2" customFormat="1" ht="15" customHeight="1" x14ac:dyDescent="0.2">
      <c r="A19" s="166" t="s">
        <v>446</v>
      </c>
      <c r="B19" s="166"/>
      <c r="C19" s="166"/>
      <c r="D19" s="166"/>
      <c r="E19" s="166"/>
      <c r="F19" s="166"/>
      <c r="G19" s="166"/>
      <c r="H19" s="166"/>
      <c r="I19" s="166"/>
      <c r="J19" s="166"/>
      <c r="K19" s="166"/>
      <c r="L19" s="166"/>
      <c r="M19" s="166"/>
      <c r="N19" s="166"/>
      <c r="O19" s="166"/>
      <c r="P19" s="166"/>
      <c r="Q19" s="166"/>
      <c r="R19" s="166"/>
      <c r="S19" s="166"/>
      <c r="T19" s="166"/>
    </row>
    <row r="20" spans="1:113" s="30" customFormat="1" ht="21" customHeight="1" x14ac:dyDescent="0.25">
      <c r="A20" s="177"/>
      <c r="B20" s="177"/>
      <c r="C20" s="177"/>
      <c r="D20" s="177"/>
      <c r="E20" s="177"/>
      <c r="F20" s="177"/>
      <c r="G20" s="177"/>
      <c r="H20" s="177"/>
      <c r="I20" s="177"/>
      <c r="J20" s="177"/>
      <c r="K20" s="177"/>
      <c r="L20" s="177"/>
      <c r="M20" s="177"/>
      <c r="N20" s="177"/>
      <c r="O20" s="177"/>
      <c r="P20" s="177"/>
      <c r="Q20" s="177"/>
      <c r="R20" s="177"/>
      <c r="S20" s="177"/>
      <c r="T20" s="177"/>
    </row>
    <row r="21" spans="1:113" ht="46.5" customHeight="1" x14ac:dyDescent="0.25">
      <c r="A21" s="178" t="s">
        <v>5</v>
      </c>
      <c r="B21" s="181" t="s">
        <v>217</v>
      </c>
      <c r="C21" s="182"/>
      <c r="D21" s="185" t="s">
        <v>115</v>
      </c>
      <c r="E21" s="181" t="s">
        <v>473</v>
      </c>
      <c r="F21" s="182"/>
      <c r="G21" s="181" t="s">
        <v>238</v>
      </c>
      <c r="H21" s="182"/>
      <c r="I21" s="181" t="s">
        <v>114</v>
      </c>
      <c r="J21" s="182"/>
      <c r="K21" s="185" t="s">
        <v>113</v>
      </c>
      <c r="L21" s="181" t="s">
        <v>112</v>
      </c>
      <c r="M21" s="182"/>
      <c r="N21" s="181" t="s">
        <v>469</v>
      </c>
      <c r="O21" s="182"/>
      <c r="P21" s="185" t="s">
        <v>111</v>
      </c>
      <c r="Q21" s="174" t="s">
        <v>110</v>
      </c>
      <c r="R21" s="175"/>
      <c r="S21" s="174" t="s">
        <v>109</v>
      </c>
      <c r="T21" s="176"/>
    </row>
    <row r="22" spans="1:113" ht="204.75" customHeight="1" x14ac:dyDescent="0.25">
      <c r="A22" s="179"/>
      <c r="B22" s="183"/>
      <c r="C22" s="184"/>
      <c r="D22" s="188"/>
      <c r="E22" s="183"/>
      <c r="F22" s="184"/>
      <c r="G22" s="183"/>
      <c r="H22" s="184"/>
      <c r="I22" s="183"/>
      <c r="J22" s="184"/>
      <c r="K22" s="186"/>
      <c r="L22" s="183"/>
      <c r="M22" s="184"/>
      <c r="N22" s="183"/>
      <c r="O22" s="184"/>
      <c r="P22" s="186"/>
      <c r="Q22" s="70" t="s">
        <v>108</v>
      </c>
      <c r="R22" s="70" t="s">
        <v>445</v>
      </c>
      <c r="S22" s="70" t="s">
        <v>107</v>
      </c>
      <c r="T22" s="70" t="s">
        <v>106</v>
      </c>
    </row>
    <row r="23" spans="1:113" ht="51.75" customHeight="1" x14ac:dyDescent="0.25">
      <c r="A23" s="180"/>
      <c r="B23" s="70" t="s">
        <v>104</v>
      </c>
      <c r="C23" s="70" t="s">
        <v>105</v>
      </c>
      <c r="D23" s="186"/>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87" t="s">
        <v>477</v>
      </c>
      <c r="C29" s="187"/>
      <c r="D29" s="187"/>
      <c r="E29" s="187"/>
      <c r="F29" s="187"/>
      <c r="G29" s="187"/>
      <c r="H29" s="187"/>
      <c r="I29" s="187"/>
      <c r="J29" s="187"/>
      <c r="K29" s="187"/>
      <c r="L29" s="187"/>
      <c r="M29" s="187"/>
      <c r="N29" s="187"/>
      <c r="O29" s="187"/>
      <c r="P29" s="187"/>
      <c r="Q29" s="187"/>
      <c r="R29" s="187"/>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G14" sqref="G14"/>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63" t="str">
        <f>'1. паспорт местоположение'!A5:C5</f>
        <v>Год раскрытия информации: 2025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row>
    <row r="6" spans="1:27" s="7" customFormat="1" x14ac:dyDescent="0.2">
      <c r="A6" s="112"/>
      <c r="B6" s="112"/>
      <c r="C6" s="112"/>
      <c r="D6" s="112"/>
      <c r="E6" s="112"/>
      <c r="F6" s="112"/>
      <c r="G6" s="112"/>
      <c r="H6" s="112"/>
      <c r="I6" s="112"/>
      <c r="J6" s="112"/>
      <c r="K6" s="112"/>
      <c r="L6" s="112"/>
      <c r="M6" s="112"/>
      <c r="N6" s="112"/>
      <c r="O6" s="112"/>
      <c r="P6" s="112"/>
      <c r="Q6" s="112"/>
      <c r="R6" s="112"/>
      <c r="S6" s="112"/>
      <c r="T6" s="112"/>
    </row>
    <row r="7" spans="1:27" s="7" customFormat="1" ht="18.75" x14ac:dyDescent="0.2">
      <c r="E7" s="167" t="s">
        <v>9</v>
      </c>
      <c r="F7" s="167"/>
      <c r="G7" s="167"/>
      <c r="H7" s="167"/>
      <c r="I7" s="167"/>
      <c r="J7" s="167"/>
      <c r="K7" s="167"/>
      <c r="L7" s="167"/>
      <c r="M7" s="167"/>
      <c r="N7" s="167"/>
      <c r="O7" s="167"/>
      <c r="P7" s="167"/>
      <c r="Q7" s="167"/>
      <c r="R7" s="167"/>
      <c r="S7" s="167"/>
      <c r="T7" s="167"/>
      <c r="U7" s="167"/>
      <c r="V7" s="167"/>
      <c r="W7" s="167"/>
      <c r="X7" s="167"/>
      <c r="Y7" s="167"/>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66" t="s">
        <v>512</v>
      </c>
      <c r="F9" s="166"/>
      <c r="G9" s="166"/>
      <c r="H9" s="166"/>
      <c r="I9" s="166"/>
      <c r="J9" s="166"/>
      <c r="K9" s="166"/>
      <c r="L9" s="166"/>
      <c r="M9" s="166"/>
      <c r="N9" s="166"/>
      <c r="O9" s="166"/>
      <c r="P9" s="166"/>
      <c r="Q9" s="166"/>
      <c r="R9" s="166"/>
      <c r="S9" s="166"/>
      <c r="T9" s="166"/>
      <c r="U9" s="166"/>
      <c r="V9" s="166"/>
      <c r="W9" s="166"/>
      <c r="X9" s="166"/>
      <c r="Y9" s="166"/>
    </row>
    <row r="10" spans="1:27" s="7" customFormat="1" ht="18.75" customHeight="1" x14ac:dyDescent="0.2">
      <c r="E10" s="164" t="s">
        <v>8</v>
      </c>
      <c r="F10" s="164"/>
      <c r="G10" s="164"/>
      <c r="H10" s="164"/>
      <c r="I10" s="164"/>
      <c r="J10" s="164"/>
      <c r="K10" s="164"/>
      <c r="L10" s="164"/>
      <c r="M10" s="164"/>
      <c r="N10" s="164"/>
      <c r="O10" s="164"/>
      <c r="P10" s="164"/>
      <c r="Q10" s="164"/>
      <c r="R10" s="164"/>
      <c r="S10" s="164"/>
      <c r="T10" s="164"/>
      <c r="U10" s="164"/>
      <c r="V10" s="164"/>
      <c r="W10" s="164"/>
      <c r="X10" s="164"/>
      <c r="Y10" s="164"/>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67" t="s">
        <v>503</v>
      </c>
      <c r="F12" s="167"/>
      <c r="G12" s="167"/>
      <c r="H12" s="167"/>
      <c r="I12" s="167"/>
      <c r="J12" s="167"/>
      <c r="K12" s="167"/>
      <c r="L12" s="167"/>
      <c r="M12" s="167"/>
      <c r="N12" s="167"/>
      <c r="O12" s="167"/>
      <c r="P12" s="167"/>
      <c r="Q12" s="167"/>
      <c r="R12" s="167"/>
      <c r="S12" s="167"/>
      <c r="T12" s="167"/>
      <c r="U12" s="167"/>
      <c r="V12" s="167"/>
      <c r="W12" s="167"/>
      <c r="X12" s="167"/>
      <c r="Y12" s="167"/>
    </row>
    <row r="13" spans="1:27" s="7" customFormat="1" ht="18.75" customHeight="1" x14ac:dyDescent="0.2">
      <c r="E13" s="164" t="s">
        <v>7</v>
      </c>
      <c r="F13" s="164"/>
      <c r="G13" s="164"/>
      <c r="H13" s="164"/>
      <c r="I13" s="164"/>
      <c r="J13" s="164"/>
      <c r="K13" s="164"/>
      <c r="L13" s="164"/>
      <c r="M13" s="164"/>
      <c r="N13" s="164"/>
      <c r="O13" s="164"/>
      <c r="P13" s="164"/>
      <c r="Q13" s="164"/>
      <c r="R13" s="164"/>
      <c r="S13" s="164"/>
      <c r="T13" s="164"/>
      <c r="U13" s="164"/>
      <c r="V13" s="164"/>
      <c r="W13" s="164"/>
      <c r="X13" s="164"/>
      <c r="Y13" s="164"/>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66" t="s">
        <v>511</v>
      </c>
      <c r="F15" s="166"/>
      <c r="G15" s="166"/>
      <c r="H15" s="166"/>
      <c r="I15" s="166"/>
      <c r="J15" s="166"/>
      <c r="K15" s="166"/>
      <c r="L15" s="166"/>
      <c r="M15" s="166"/>
      <c r="N15" s="166"/>
      <c r="O15" s="166"/>
      <c r="P15" s="166"/>
      <c r="Q15" s="166"/>
      <c r="R15" s="166"/>
      <c r="S15" s="166"/>
      <c r="T15" s="166"/>
      <c r="U15" s="166"/>
      <c r="V15" s="166"/>
      <c r="W15" s="166"/>
      <c r="X15" s="166"/>
      <c r="Y15" s="166"/>
    </row>
    <row r="16" spans="1:27" s="2" customFormat="1" ht="15" customHeight="1" x14ac:dyDescent="0.2">
      <c r="E16" s="164" t="s">
        <v>6</v>
      </c>
      <c r="F16" s="164"/>
      <c r="G16" s="164"/>
      <c r="H16" s="164"/>
      <c r="I16" s="164"/>
      <c r="J16" s="164"/>
      <c r="K16" s="164"/>
      <c r="L16" s="164"/>
      <c r="M16" s="164"/>
      <c r="N16" s="164"/>
      <c r="O16" s="164"/>
      <c r="P16" s="164"/>
      <c r="Q16" s="164"/>
      <c r="R16" s="164"/>
      <c r="S16" s="164"/>
      <c r="T16" s="164"/>
      <c r="U16" s="164"/>
      <c r="V16" s="164"/>
      <c r="W16" s="164"/>
      <c r="X16" s="164"/>
      <c r="Y16" s="16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66"/>
      <c r="F18" s="166"/>
      <c r="G18" s="166"/>
      <c r="H18" s="166"/>
      <c r="I18" s="166"/>
      <c r="J18" s="166"/>
      <c r="K18" s="166"/>
      <c r="L18" s="166"/>
      <c r="M18" s="166"/>
      <c r="N18" s="166"/>
      <c r="O18" s="166"/>
      <c r="P18" s="166"/>
      <c r="Q18" s="166"/>
      <c r="R18" s="166"/>
      <c r="S18" s="166"/>
      <c r="T18" s="166"/>
      <c r="U18" s="166"/>
      <c r="V18" s="166"/>
      <c r="W18" s="166"/>
      <c r="X18" s="166"/>
      <c r="Y18" s="166"/>
    </row>
    <row r="19" spans="1:27" ht="25.5" customHeight="1" x14ac:dyDescent="0.25">
      <c r="A19" s="166" t="s">
        <v>448</v>
      </c>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row>
    <row r="20" spans="1:27" s="30" customFormat="1" ht="21" customHeight="1" x14ac:dyDescent="0.25"/>
    <row r="21" spans="1:27" ht="15.75" customHeight="1" x14ac:dyDescent="0.25">
      <c r="A21" s="185" t="s">
        <v>5</v>
      </c>
      <c r="B21" s="181" t="s">
        <v>455</v>
      </c>
      <c r="C21" s="182"/>
      <c r="D21" s="181" t="s">
        <v>457</v>
      </c>
      <c r="E21" s="182"/>
      <c r="F21" s="174" t="s">
        <v>87</v>
      </c>
      <c r="G21" s="176"/>
      <c r="H21" s="176"/>
      <c r="I21" s="175"/>
      <c r="J21" s="185" t="s">
        <v>458</v>
      </c>
      <c r="K21" s="181" t="s">
        <v>459</v>
      </c>
      <c r="L21" s="182"/>
      <c r="M21" s="181" t="s">
        <v>460</v>
      </c>
      <c r="N21" s="182"/>
      <c r="O21" s="181" t="s">
        <v>447</v>
      </c>
      <c r="P21" s="182"/>
      <c r="Q21" s="181" t="s">
        <v>120</v>
      </c>
      <c r="R21" s="182"/>
      <c r="S21" s="185" t="s">
        <v>119</v>
      </c>
      <c r="T21" s="185" t="s">
        <v>461</v>
      </c>
      <c r="U21" s="185" t="s">
        <v>456</v>
      </c>
      <c r="V21" s="181" t="s">
        <v>118</v>
      </c>
      <c r="W21" s="182"/>
      <c r="X21" s="174" t="s">
        <v>110</v>
      </c>
      <c r="Y21" s="176"/>
      <c r="Z21" s="174" t="s">
        <v>109</v>
      </c>
      <c r="AA21" s="176"/>
    </row>
    <row r="22" spans="1:27" ht="216" customHeight="1" x14ac:dyDescent="0.25">
      <c r="A22" s="188"/>
      <c r="B22" s="183"/>
      <c r="C22" s="184"/>
      <c r="D22" s="183"/>
      <c r="E22" s="184"/>
      <c r="F22" s="174" t="s">
        <v>117</v>
      </c>
      <c r="G22" s="175"/>
      <c r="H22" s="174" t="s">
        <v>116</v>
      </c>
      <c r="I22" s="175"/>
      <c r="J22" s="186"/>
      <c r="K22" s="183"/>
      <c r="L22" s="184"/>
      <c r="M22" s="183"/>
      <c r="N22" s="184"/>
      <c r="O22" s="183"/>
      <c r="P22" s="184"/>
      <c r="Q22" s="183"/>
      <c r="R22" s="184"/>
      <c r="S22" s="186"/>
      <c r="T22" s="186"/>
      <c r="U22" s="186"/>
      <c r="V22" s="183"/>
      <c r="W22" s="184"/>
      <c r="X22" s="70" t="s">
        <v>108</v>
      </c>
      <c r="Y22" s="70" t="s">
        <v>445</v>
      </c>
      <c r="Z22" s="70" t="s">
        <v>107</v>
      </c>
      <c r="AA22" s="70" t="s">
        <v>106</v>
      </c>
    </row>
    <row r="23" spans="1:27" ht="60" customHeight="1" x14ac:dyDescent="0.25">
      <c r="A23" s="186"/>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29" t="s">
        <v>488</v>
      </c>
      <c r="B25" s="129" t="s">
        <v>488</v>
      </c>
      <c r="C25" s="129" t="s">
        <v>488</v>
      </c>
      <c r="D25" s="129" t="s">
        <v>488</v>
      </c>
      <c r="E25" s="129" t="s">
        <v>488</v>
      </c>
      <c r="F25" s="129" t="s">
        <v>488</v>
      </c>
      <c r="G25" s="129" t="s">
        <v>488</v>
      </c>
      <c r="H25" s="129" t="s">
        <v>488</v>
      </c>
      <c r="I25" s="129" t="s">
        <v>488</v>
      </c>
      <c r="J25" s="129" t="s">
        <v>488</v>
      </c>
      <c r="K25" s="129" t="s">
        <v>488</v>
      </c>
      <c r="L25" s="129" t="s">
        <v>488</v>
      </c>
      <c r="M25" s="129" t="s">
        <v>488</v>
      </c>
      <c r="N25" s="129" t="s">
        <v>488</v>
      </c>
      <c r="O25" s="129" t="s">
        <v>488</v>
      </c>
      <c r="P25" s="129" t="s">
        <v>488</v>
      </c>
      <c r="Q25" s="129" t="s">
        <v>488</v>
      </c>
      <c r="R25" s="129" t="s">
        <v>488</v>
      </c>
      <c r="S25" s="129" t="s">
        <v>488</v>
      </c>
      <c r="T25" s="129" t="s">
        <v>488</v>
      </c>
      <c r="U25" s="129" t="s">
        <v>488</v>
      </c>
      <c r="V25" s="129" t="s">
        <v>488</v>
      </c>
      <c r="W25" s="129" t="s">
        <v>488</v>
      </c>
      <c r="X25" s="129" t="s">
        <v>488</v>
      </c>
      <c r="Y25" s="129" t="s">
        <v>488</v>
      </c>
      <c r="Z25" s="129" t="s">
        <v>488</v>
      </c>
      <c r="AA25" s="129" t="s">
        <v>488</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19" zoomScale="85" zoomScaleNormal="85"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63" t="str">
        <f>'1. паспорт местоположение'!A5:C5</f>
        <v>Год раскрытия информации: 2025 год</v>
      </c>
      <c r="B5" s="163"/>
      <c r="C5" s="16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7" customFormat="1" ht="18.75" x14ac:dyDescent="0.3">
      <c r="A6" s="12"/>
      <c r="G6" s="11"/>
    </row>
    <row r="7" spans="1:29" s="7" customFormat="1" ht="18.75" x14ac:dyDescent="0.2">
      <c r="A7" s="167" t="s">
        <v>9</v>
      </c>
      <c r="B7" s="167"/>
      <c r="C7" s="167"/>
      <c r="D7" s="9"/>
      <c r="E7" s="9"/>
      <c r="F7" s="9"/>
      <c r="G7" s="9"/>
      <c r="H7" s="9"/>
      <c r="I7" s="9"/>
      <c r="J7" s="9"/>
      <c r="K7" s="9"/>
      <c r="L7" s="9"/>
      <c r="M7" s="9"/>
      <c r="N7" s="9"/>
      <c r="O7" s="9"/>
      <c r="P7" s="9"/>
      <c r="Q7" s="9"/>
      <c r="R7" s="9"/>
      <c r="S7" s="9"/>
      <c r="T7" s="9"/>
      <c r="U7" s="9"/>
    </row>
    <row r="8" spans="1:29" s="7" customFormat="1" ht="18.75" x14ac:dyDescent="0.2">
      <c r="A8" s="167"/>
      <c r="B8" s="167"/>
      <c r="C8" s="167"/>
      <c r="D8" s="10"/>
      <c r="E8" s="10"/>
      <c r="F8" s="10"/>
      <c r="G8" s="10"/>
      <c r="H8" s="9"/>
      <c r="I8" s="9"/>
      <c r="J8" s="9"/>
      <c r="K8" s="9"/>
      <c r="L8" s="9"/>
      <c r="M8" s="9"/>
      <c r="N8" s="9"/>
      <c r="O8" s="9"/>
      <c r="P8" s="9"/>
      <c r="Q8" s="9"/>
      <c r="R8" s="9"/>
      <c r="S8" s="9"/>
      <c r="T8" s="9"/>
      <c r="U8" s="9"/>
    </row>
    <row r="9" spans="1:29" s="7" customFormat="1" ht="18.75" x14ac:dyDescent="0.2">
      <c r="A9" s="166" t="str">
        <f>'1. паспорт местоположение'!A9:C9</f>
        <v>Акционерное общество "Братская электросетевая компания"</v>
      </c>
      <c r="B9" s="166"/>
      <c r="C9" s="166"/>
      <c r="D9" s="6"/>
      <c r="E9" s="6"/>
      <c r="F9" s="6"/>
      <c r="G9" s="6"/>
      <c r="H9" s="9"/>
      <c r="I9" s="9"/>
      <c r="J9" s="9"/>
      <c r="K9" s="9"/>
      <c r="L9" s="9"/>
      <c r="M9" s="9"/>
      <c r="N9" s="9"/>
      <c r="O9" s="9"/>
      <c r="P9" s="9"/>
      <c r="Q9" s="9"/>
      <c r="R9" s="9"/>
      <c r="S9" s="9"/>
      <c r="T9" s="9"/>
      <c r="U9" s="9"/>
    </row>
    <row r="10" spans="1:29" s="7" customFormat="1" ht="18.75" x14ac:dyDescent="0.2">
      <c r="A10" s="168" t="s">
        <v>8</v>
      </c>
      <c r="B10" s="168"/>
      <c r="C10" s="168"/>
      <c r="D10" s="4"/>
      <c r="E10" s="4"/>
      <c r="F10" s="4"/>
      <c r="G10" s="4"/>
      <c r="H10" s="9"/>
      <c r="I10" s="9"/>
      <c r="J10" s="9"/>
      <c r="K10" s="9"/>
      <c r="L10" s="9"/>
      <c r="M10" s="9"/>
      <c r="N10" s="9"/>
      <c r="O10" s="9"/>
      <c r="P10" s="9"/>
      <c r="Q10" s="9"/>
      <c r="R10" s="9"/>
      <c r="S10" s="9"/>
      <c r="T10" s="9"/>
      <c r="U10" s="9"/>
    </row>
    <row r="11" spans="1:29" s="7" customFormat="1" ht="18.75" x14ac:dyDescent="0.2">
      <c r="A11" s="167"/>
      <c r="B11" s="167"/>
      <c r="C11" s="167"/>
      <c r="D11" s="10"/>
      <c r="E11" s="10"/>
      <c r="F11" s="10"/>
      <c r="G11" s="10"/>
      <c r="H11" s="9"/>
      <c r="I11" s="9"/>
      <c r="J11" s="9"/>
      <c r="K11" s="9"/>
      <c r="L11" s="9"/>
      <c r="M11" s="9"/>
      <c r="N11" s="9"/>
      <c r="O11" s="9"/>
      <c r="P11" s="9"/>
      <c r="Q11" s="9"/>
      <c r="R11" s="9"/>
      <c r="S11" s="9"/>
      <c r="T11" s="9"/>
      <c r="U11" s="9"/>
    </row>
    <row r="12" spans="1:29" s="7" customFormat="1" ht="18.75" x14ac:dyDescent="0.2">
      <c r="A12" s="167" t="str">
        <f>'1. паспорт местоположение'!A12:C12</f>
        <v>O_1.5.5</v>
      </c>
      <c r="B12" s="167"/>
      <c r="C12" s="167"/>
      <c r="D12" s="6"/>
      <c r="E12" s="6"/>
      <c r="F12" s="6"/>
      <c r="G12" s="6"/>
      <c r="H12" s="9"/>
      <c r="I12" s="9"/>
      <c r="J12" s="9"/>
      <c r="K12" s="9"/>
      <c r="L12" s="9"/>
      <c r="M12" s="9"/>
      <c r="N12" s="9"/>
      <c r="O12" s="9"/>
      <c r="P12" s="9"/>
      <c r="Q12" s="9"/>
      <c r="R12" s="9"/>
      <c r="S12" s="9"/>
      <c r="T12" s="9"/>
      <c r="U12" s="9"/>
    </row>
    <row r="13" spans="1:29" s="7" customFormat="1" ht="18.75" x14ac:dyDescent="0.2">
      <c r="A13" s="164" t="s">
        <v>7</v>
      </c>
      <c r="B13" s="164"/>
      <c r="C13" s="164"/>
      <c r="D13" s="4"/>
      <c r="E13" s="4"/>
      <c r="F13" s="4"/>
      <c r="G13" s="4"/>
      <c r="H13" s="9"/>
      <c r="I13" s="9"/>
      <c r="J13" s="9"/>
      <c r="K13" s="9"/>
      <c r="L13" s="9"/>
      <c r="M13" s="9"/>
      <c r="N13" s="9"/>
      <c r="O13" s="9"/>
      <c r="P13" s="9"/>
      <c r="Q13" s="9"/>
      <c r="R13" s="9"/>
      <c r="S13" s="9"/>
      <c r="T13" s="9"/>
      <c r="U13" s="9"/>
    </row>
    <row r="14" spans="1:29" s="7" customFormat="1" ht="15.75" customHeight="1" x14ac:dyDescent="0.2">
      <c r="A14" s="168"/>
      <c r="B14" s="168"/>
      <c r="C14" s="168"/>
      <c r="D14" s="3"/>
      <c r="E14" s="3"/>
      <c r="F14" s="3"/>
      <c r="G14" s="3"/>
      <c r="H14" s="3"/>
      <c r="I14" s="3"/>
      <c r="J14" s="3"/>
      <c r="K14" s="3"/>
      <c r="L14" s="3"/>
      <c r="M14" s="3"/>
      <c r="N14" s="3"/>
      <c r="O14" s="3"/>
      <c r="P14" s="3"/>
      <c r="Q14" s="3"/>
      <c r="R14" s="3"/>
      <c r="S14" s="3"/>
      <c r="T14" s="3"/>
      <c r="U14" s="3"/>
    </row>
    <row r="15" spans="1:29" s="2" customFormat="1" ht="18.75" x14ac:dyDescent="0.2">
      <c r="A15" s="166" t="str">
        <f>'1. паспорт местоположение'!A15:C15</f>
        <v xml:space="preserve">Приобретение тренажеров-манекенов для отработки СЛР </v>
      </c>
      <c r="B15" s="166"/>
      <c r="C15" s="166"/>
      <c r="D15" s="6"/>
      <c r="E15" s="6"/>
      <c r="F15" s="6"/>
      <c r="G15" s="6"/>
      <c r="H15" s="6"/>
      <c r="I15" s="6"/>
      <c r="J15" s="6"/>
      <c r="K15" s="6"/>
      <c r="L15" s="6"/>
      <c r="M15" s="6"/>
      <c r="N15" s="6"/>
      <c r="O15" s="6"/>
      <c r="P15" s="6"/>
      <c r="Q15" s="6"/>
      <c r="R15" s="6"/>
      <c r="S15" s="6"/>
      <c r="T15" s="6"/>
      <c r="U15" s="6"/>
    </row>
    <row r="16" spans="1:29" s="2" customFormat="1" ht="15" customHeight="1" x14ac:dyDescent="0.2">
      <c r="A16" s="164" t="s">
        <v>6</v>
      </c>
      <c r="B16" s="164"/>
      <c r="C16" s="164"/>
      <c r="D16" s="4"/>
      <c r="E16" s="4"/>
      <c r="F16" s="4"/>
      <c r="G16" s="4"/>
      <c r="H16" s="4"/>
      <c r="I16" s="4"/>
      <c r="J16" s="4"/>
      <c r="K16" s="4"/>
      <c r="L16" s="4"/>
      <c r="M16" s="4"/>
      <c r="N16" s="4"/>
      <c r="O16" s="4"/>
      <c r="P16" s="4"/>
      <c r="Q16" s="4"/>
      <c r="R16" s="4"/>
      <c r="S16" s="4"/>
      <c r="T16" s="4"/>
      <c r="U16" s="4"/>
    </row>
    <row r="17" spans="1:21" s="2" customFormat="1" ht="15" customHeight="1" x14ac:dyDescent="0.2">
      <c r="A17" s="168"/>
      <c r="B17" s="168"/>
      <c r="C17" s="168"/>
      <c r="D17" s="3"/>
      <c r="E17" s="3"/>
      <c r="F17" s="3"/>
      <c r="G17" s="3"/>
      <c r="H17" s="3"/>
      <c r="I17" s="3"/>
      <c r="J17" s="3"/>
      <c r="K17" s="3"/>
      <c r="L17" s="3"/>
      <c r="M17" s="3"/>
      <c r="N17" s="3"/>
      <c r="O17" s="3"/>
      <c r="P17" s="3"/>
      <c r="Q17" s="3"/>
      <c r="R17" s="3"/>
    </row>
    <row r="18" spans="1:21" s="2" customFormat="1" ht="27.75" customHeight="1" x14ac:dyDescent="0.2">
      <c r="A18" s="165" t="s">
        <v>441</v>
      </c>
      <c r="B18" s="165"/>
      <c r="C18" s="165"/>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7.75" customHeight="1" x14ac:dyDescent="0.2">
      <c r="A22" s="127" t="s">
        <v>64</v>
      </c>
      <c r="B22" s="19" t="s">
        <v>453</v>
      </c>
      <c r="C22" s="23" t="s">
        <v>506</v>
      </c>
      <c r="D22" s="4"/>
      <c r="E22" s="4"/>
      <c r="F22" s="3"/>
      <c r="G22" s="3"/>
      <c r="H22" s="3"/>
      <c r="I22" s="3"/>
      <c r="J22" s="3"/>
      <c r="K22" s="3"/>
      <c r="L22" s="3"/>
      <c r="M22" s="3"/>
      <c r="N22" s="3"/>
      <c r="O22" s="3"/>
      <c r="P22" s="3"/>
    </row>
    <row r="23" spans="1:21" ht="57.75" customHeight="1" x14ac:dyDescent="0.25">
      <c r="A23" s="127">
        <f>A22+1</f>
        <v>2</v>
      </c>
      <c r="B23" s="18" t="s">
        <v>59</v>
      </c>
      <c r="C23" s="23" t="s">
        <v>507</v>
      </c>
    </row>
    <row r="24" spans="1:21" ht="63" customHeight="1" x14ac:dyDescent="0.25">
      <c r="A24" s="127">
        <f t="shared" ref="A24:A30" si="0">A23+1</f>
        <v>3</v>
      </c>
      <c r="B24" s="18" t="s">
        <v>471</v>
      </c>
      <c r="C24" s="159" t="s">
        <v>510</v>
      </c>
    </row>
    <row r="25" spans="1:21" ht="63" customHeight="1" x14ac:dyDescent="0.25">
      <c r="A25" s="127">
        <f t="shared" si="0"/>
        <v>4</v>
      </c>
      <c r="B25" s="18" t="s">
        <v>472</v>
      </c>
      <c r="C25" s="159" t="s">
        <v>513</v>
      </c>
    </row>
    <row r="26" spans="1:21" ht="42.75" customHeight="1" x14ac:dyDescent="0.25">
      <c r="A26" s="127">
        <f t="shared" si="0"/>
        <v>5</v>
      </c>
      <c r="B26" s="18" t="s">
        <v>225</v>
      </c>
      <c r="C26" s="159" t="s">
        <v>509</v>
      </c>
    </row>
    <row r="27" spans="1:21" ht="118.5" customHeight="1" x14ac:dyDescent="0.25">
      <c r="A27" s="127">
        <f t="shared" si="0"/>
        <v>6</v>
      </c>
      <c r="B27" s="18" t="s">
        <v>454</v>
      </c>
      <c r="C27" s="159" t="s">
        <v>508</v>
      </c>
    </row>
    <row r="28" spans="1:21" ht="42.75" customHeight="1" x14ac:dyDescent="0.25">
      <c r="A28" s="127">
        <f t="shared" si="0"/>
        <v>7</v>
      </c>
      <c r="B28" s="18" t="s">
        <v>56</v>
      </c>
      <c r="C28" s="23">
        <v>2024</v>
      </c>
    </row>
    <row r="29" spans="1:21" ht="42.75" customHeight="1" x14ac:dyDescent="0.25">
      <c r="A29" s="127">
        <f t="shared" si="0"/>
        <v>8</v>
      </c>
      <c r="B29" s="17" t="s">
        <v>54</v>
      </c>
      <c r="C29" s="23">
        <v>2024</v>
      </c>
    </row>
    <row r="30" spans="1:21" ht="42.75" customHeight="1" x14ac:dyDescent="0.25">
      <c r="A30" s="127">
        <f t="shared" si="0"/>
        <v>9</v>
      </c>
      <c r="B30" s="17" t="s">
        <v>53</v>
      </c>
      <c r="C30" s="23" t="s">
        <v>515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6" t="s">
        <v>68</v>
      </c>
    </row>
    <row r="2" spans="1:28" ht="15.75" x14ac:dyDescent="0.25">
      <c r="Z2" s="26" t="s">
        <v>10</v>
      </c>
    </row>
    <row r="3" spans="1:28" ht="15.75" x14ac:dyDescent="0.25">
      <c r="Z3" s="26" t="s">
        <v>67</v>
      </c>
    </row>
    <row r="4" spans="1:28" ht="18.75" customHeight="1" x14ac:dyDescent="0.25">
      <c r="A4" s="163" t="str">
        <f>'1. паспорт местоположение'!A5:C5</f>
        <v>Год раскрытия информации: 2025 год</v>
      </c>
      <c r="B4" s="163"/>
      <c r="C4" s="163"/>
      <c r="D4" s="163"/>
      <c r="E4" s="163"/>
      <c r="F4" s="163"/>
      <c r="G4" s="163"/>
      <c r="H4" s="163"/>
      <c r="I4" s="163"/>
      <c r="J4" s="163"/>
      <c r="K4" s="163"/>
      <c r="L4" s="163"/>
      <c r="M4" s="163"/>
      <c r="N4" s="163"/>
      <c r="O4" s="163"/>
      <c r="P4" s="163"/>
      <c r="Q4" s="163"/>
      <c r="R4" s="163"/>
      <c r="S4" s="163"/>
      <c r="T4" s="163"/>
      <c r="U4" s="163"/>
      <c r="V4" s="163"/>
      <c r="W4" s="163"/>
      <c r="X4" s="163"/>
      <c r="Y4" s="163"/>
      <c r="Z4" s="163"/>
    </row>
    <row r="6" spans="1:28" ht="18.75" x14ac:dyDescent="0.25">
      <c r="A6" s="167" t="s">
        <v>9</v>
      </c>
      <c r="B6" s="167"/>
      <c r="C6" s="167"/>
      <c r="D6" s="167"/>
      <c r="E6" s="167"/>
      <c r="F6" s="167"/>
      <c r="G6" s="167"/>
      <c r="H6" s="167"/>
      <c r="I6" s="167"/>
      <c r="J6" s="167"/>
      <c r="K6" s="167"/>
      <c r="L6" s="167"/>
      <c r="M6" s="167"/>
      <c r="N6" s="167"/>
      <c r="O6" s="167"/>
      <c r="P6" s="167"/>
      <c r="Q6" s="167"/>
      <c r="R6" s="167"/>
      <c r="S6" s="167"/>
      <c r="T6" s="167"/>
      <c r="U6" s="167"/>
      <c r="V6" s="167"/>
      <c r="W6" s="167"/>
      <c r="X6" s="167"/>
      <c r="Y6" s="167"/>
      <c r="Z6" s="167"/>
      <c r="AA6" s="9"/>
      <c r="AB6" s="9"/>
    </row>
    <row r="7" spans="1:28" ht="18.75" x14ac:dyDescent="0.25">
      <c r="A7" s="167"/>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9"/>
      <c r="AB7" s="9"/>
    </row>
    <row r="8" spans="1:28" ht="18.75" x14ac:dyDescent="0.25">
      <c r="A8" s="166" t="str">
        <f>'1. паспорт местоположение'!A9:C9</f>
        <v>Акционерное общество "Братская электросетевая компания"</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6"/>
      <c r="AB8" s="6"/>
    </row>
    <row r="9" spans="1:28" ht="15.75" x14ac:dyDescent="0.25">
      <c r="A9" s="164" t="s">
        <v>8</v>
      </c>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4"/>
      <c r="AB9" s="4"/>
    </row>
    <row r="10" spans="1:28" ht="18.75" x14ac:dyDescent="0.25">
      <c r="A10" s="167"/>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9"/>
      <c r="AB10" s="9"/>
    </row>
    <row r="11" spans="1:28" ht="18.75" x14ac:dyDescent="0.25">
      <c r="A11" s="167" t="str">
        <f>'1. паспорт местоположение'!A12:C12</f>
        <v>O_1.5.5</v>
      </c>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6"/>
      <c r="AB11" s="6"/>
    </row>
    <row r="12" spans="1:28" ht="15.75" x14ac:dyDescent="0.25">
      <c r="A12" s="164" t="s">
        <v>7</v>
      </c>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4"/>
      <c r="AB12" s="4"/>
    </row>
    <row r="13" spans="1:28" ht="18.75" x14ac:dyDescent="0.25">
      <c r="A13" s="168"/>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8"/>
      <c r="AB13" s="8"/>
    </row>
    <row r="14" spans="1:28" ht="18.75" x14ac:dyDescent="0.25">
      <c r="A14" s="166" t="str">
        <f>'1. паспорт местоположение'!A15:C15</f>
        <v xml:space="preserve">Приобретение тренажеров-манекенов для отработки СЛР </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6"/>
      <c r="AB14" s="6"/>
    </row>
    <row r="15" spans="1:28" ht="15.75" x14ac:dyDescent="0.25">
      <c r="A15" s="164" t="s">
        <v>6</v>
      </c>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4"/>
      <c r="AB15" s="4"/>
    </row>
    <row r="16" spans="1:28" x14ac:dyDescent="0.25">
      <c r="A16" s="189"/>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4"/>
      <c r="AB16" s="14"/>
    </row>
    <row r="17" spans="1:28" ht="18.75" x14ac:dyDescent="0.3">
      <c r="A17" s="190" t="s">
        <v>470</v>
      </c>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14"/>
      <c r="AB17" s="114"/>
    </row>
    <row r="18" spans="1:28" x14ac:dyDescent="0.25">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14"/>
      <c r="AB18" s="114"/>
    </row>
    <row r="19" spans="1:28" ht="32.25" customHeight="1" x14ac:dyDescent="0.25">
      <c r="A19" s="192" t="s">
        <v>341</v>
      </c>
      <c r="B19" s="193"/>
      <c r="C19" s="193"/>
      <c r="D19" s="193"/>
      <c r="E19" s="193"/>
      <c r="F19" s="193"/>
      <c r="G19" s="193"/>
      <c r="H19" s="193"/>
      <c r="I19" s="193"/>
      <c r="J19" s="193"/>
      <c r="K19" s="193"/>
      <c r="L19" s="194"/>
      <c r="M19" s="191" t="s">
        <v>342</v>
      </c>
      <c r="N19" s="191"/>
      <c r="O19" s="191"/>
      <c r="P19" s="191"/>
      <c r="Q19" s="191"/>
      <c r="R19" s="191"/>
      <c r="S19" s="191"/>
      <c r="T19" s="191"/>
      <c r="U19" s="191"/>
      <c r="V19" s="191"/>
      <c r="W19" s="191"/>
      <c r="X19" s="191"/>
      <c r="Y19" s="191"/>
      <c r="Z19" s="191"/>
    </row>
    <row r="20" spans="1:28" ht="151.5" customHeight="1" x14ac:dyDescent="0.25">
      <c r="A20" s="67" t="s">
        <v>227</v>
      </c>
      <c r="B20" s="68" t="s">
        <v>235</v>
      </c>
      <c r="C20" s="67" t="s">
        <v>335</v>
      </c>
      <c r="D20" s="67" t="s">
        <v>228</v>
      </c>
      <c r="E20" s="67" t="s">
        <v>336</v>
      </c>
      <c r="F20" s="67" t="s">
        <v>338</v>
      </c>
      <c r="G20" s="67" t="s">
        <v>337</v>
      </c>
      <c r="H20" s="67" t="s">
        <v>229</v>
      </c>
      <c r="I20" s="67" t="s">
        <v>339</v>
      </c>
      <c r="J20" s="67" t="s">
        <v>236</v>
      </c>
      <c r="K20" s="68" t="s">
        <v>234</v>
      </c>
      <c r="L20" s="68" t="s">
        <v>230</v>
      </c>
      <c r="M20" s="69" t="s">
        <v>245</v>
      </c>
      <c r="N20" s="68" t="s">
        <v>479</v>
      </c>
      <c r="O20" s="67" t="s">
        <v>243</v>
      </c>
      <c r="P20" s="67" t="s">
        <v>244</v>
      </c>
      <c r="Q20" s="67" t="s">
        <v>242</v>
      </c>
      <c r="R20" s="67" t="s">
        <v>229</v>
      </c>
      <c r="S20" s="67" t="s">
        <v>241</v>
      </c>
      <c r="T20" s="67" t="s">
        <v>240</v>
      </c>
      <c r="U20" s="67" t="s">
        <v>334</v>
      </c>
      <c r="V20" s="67" t="s">
        <v>242</v>
      </c>
      <c r="W20" s="75" t="s">
        <v>233</v>
      </c>
      <c r="X20" s="75" t="s">
        <v>248</v>
      </c>
      <c r="Y20" s="75" t="s">
        <v>249</v>
      </c>
      <c r="Z20" s="77" t="s">
        <v>246</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319</v>
      </c>
      <c r="B22" s="62"/>
      <c r="C22" s="64" t="s">
        <v>321</v>
      </c>
      <c r="D22" s="64" t="s">
        <v>322</v>
      </c>
      <c r="E22" s="64" t="s">
        <v>323</v>
      </c>
      <c r="F22" s="64" t="s">
        <v>237</v>
      </c>
      <c r="G22" s="64" t="s">
        <v>324</v>
      </c>
      <c r="H22" s="64" t="s">
        <v>229</v>
      </c>
      <c r="I22" s="64" t="s">
        <v>325</v>
      </c>
      <c r="J22" s="64" t="s">
        <v>326</v>
      </c>
      <c r="K22" s="61"/>
      <c r="L22" s="64" t="s">
        <v>231</v>
      </c>
      <c r="M22" s="66" t="s">
        <v>239</v>
      </c>
      <c r="N22" s="61"/>
      <c r="O22" s="61"/>
      <c r="P22" s="61"/>
      <c r="Q22" s="61"/>
      <c r="R22" s="61"/>
      <c r="S22" s="61"/>
      <c r="T22" s="61"/>
      <c r="U22" s="61"/>
      <c r="V22" s="61"/>
      <c r="W22" s="61"/>
      <c r="X22" s="61"/>
      <c r="Y22" s="61"/>
      <c r="Z22" s="63" t="s">
        <v>247</v>
      </c>
    </row>
    <row r="23" spans="1:28" ht="15.75" x14ac:dyDescent="0.25">
      <c r="A23" s="130" t="s">
        <v>488</v>
      </c>
      <c r="B23" s="130" t="s">
        <v>488</v>
      </c>
      <c r="C23" s="130" t="s">
        <v>488</v>
      </c>
      <c r="D23" s="130" t="s">
        <v>488</v>
      </c>
      <c r="E23" s="130" t="s">
        <v>488</v>
      </c>
      <c r="F23" s="130" t="s">
        <v>488</v>
      </c>
      <c r="G23" s="130" t="s">
        <v>488</v>
      </c>
      <c r="H23" s="130" t="s">
        <v>488</v>
      </c>
      <c r="I23" s="130" t="s">
        <v>488</v>
      </c>
      <c r="J23" s="130" t="s">
        <v>488</v>
      </c>
      <c r="K23" s="130" t="s">
        <v>488</v>
      </c>
      <c r="L23" s="130" t="s">
        <v>488</v>
      </c>
      <c r="M23" s="130" t="s">
        <v>488</v>
      </c>
      <c r="N23" s="130" t="s">
        <v>488</v>
      </c>
      <c r="O23" s="130" t="s">
        <v>488</v>
      </c>
      <c r="P23" s="130" t="s">
        <v>488</v>
      </c>
      <c r="Q23" s="130" t="s">
        <v>488</v>
      </c>
      <c r="R23" s="130" t="s">
        <v>488</v>
      </c>
      <c r="S23" s="130" t="s">
        <v>488</v>
      </c>
      <c r="T23" s="130" t="s">
        <v>488</v>
      </c>
      <c r="U23" s="130" t="s">
        <v>488</v>
      </c>
      <c r="V23" s="130" t="s">
        <v>488</v>
      </c>
      <c r="W23" s="130" t="s">
        <v>488</v>
      </c>
      <c r="X23" s="130" t="s">
        <v>488</v>
      </c>
      <c r="Y23" s="130" t="s">
        <v>488</v>
      </c>
      <c r="Z23" s="130" t="s">
        <v>488</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320</v>
      </c>
      <c r="B25" s="62"/>
      <c r="C25" s="64" t="s">
        <v>327</v>
      </c>
      <c r="D25" s="64" t="s">
        <v>328</v>
      </c>
      <c r="E25" s="64" t="s">
        <v>329</v>
      </c>
      <c r="F25" s="64" t="s">
        <v>330</v>
      </c>
      <c r="G25" s="64" t="s">
        <v>331</v>
      </c>
      <c r="H25" s="64" t="s">
        <v>229</v>
      </c>
      <c r="I25" s="64" t="s">
        <v>332</v>
      </c>
      <c r="J25" s="64" t="s">
        <v>333</v>
      </c>
      <c r="K25" s="130" t="s">
        <v>488</v>
      </c>
      <c r="L25" s="130" t="s">
        <v>488</v>
      </c>
      <c r="M25" s="130" t="s">
        <v>488</v>
      </c>
      <c r="N25" s="130" t="s">
        <v>488</v>
      </c>
      <c r="O25" s="130" t="s">
        <v>488</v>
      </c>
      <c r="P25" s="130" t="s">
        <v>488</v>
      </c>
      <c r="Q25" s="130" t="s">
        <v>488</v>
      </c>
      <c r="R25" s="130" t="s">
        <v>488</v>
      </c>
      <c r="S25" s="130" t="s">
        <v>488</v>
      </c>
      <c r="T25" s="130" t="s">
        <v>488</v>
      </c>
      <c r="U25" s="130" t="s">
        <v>488</v>
      </c>
      <c r="V25" s="130" t="s">
        <v>488</v>
      </c>
      <c r="W25" s="130" t="s">
        <v>488</v>
      </c>
      <c r="X25" s="130" t="s">
        <v>488</v>
      </c>
      <c r="Y25" s="130" t="s">
        <v>488</v>
      </c>
      <c r="Z25" s="130" t="s">
        <v>488</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63" t="str">
        <f>'1. паспорт местоположение'!A5:C5</f>
        <v>Год раскрытия информации: 2025 год</v>
      </c>
      <c r="B5" s="163"/>
      <c r="C5" s="163"/>
      <c r="D5" s="163"/>
      <c r="E5" s="163"/>
      <c r="F5" s="163"/>
      <c r="G5" s="163"/>
      <c r="H5" s="163"/>
      <c r="I5" s="163"/>
      <c r="J5" s="163"/>
      <c r="K5" s="163"/>
      <c r="L5" s="163"/>
      <c r="M5" s="163"/>
      <c r="N5" s="163"/>
      <c r="O5" s="113"/>
      <c r="P5" s="113"/>
      <c r="Q5" s="113"/>
      <c r="R5" s="113"/>
      <c r="S5" s="113"/>
      <c r="T5" s="113"/>
      <c r="U5" s="113"/>
      <c r="V5" s="113"/>
      <c r="W5" s="113"/>
      <c r="X5" s="113"/>
      <c r="Y5" s="113"/>
      <c r="Z5" s="113"/>
      <c r="AA5" s="113"/>
    </row>
    <row r="6" spans="1:27" s="7" customFormat="1" ht="18.75" x14ac:dyDescent="0.3">
      <c r="A6" s="12"/>
      <c r="B6" s="12"/>
      <c r="L6" s="11"/>
    </row>
    <row r="7" spans="1:27" s="7" customFormat="1" ht="18.75" x14ac:dyDescent="0.2">
      <c r="A7" s="167" t="s">
        <v>9</v>
      </c>
      <c r="B7" s="167"/>
      <c r="C7" s="167"/>
      <c r="D7" s="167"/>
      <c r="E7" s="167"/>
      <c r="F7" s="167"/>
      <c r="G7" s="167"/>
      <c r="H7" s="167"/>
      <c r="I7" s="167"/>
      <c r="J7" s="167"/>
      <c r="K7" s="167"/>
      <c r="L7" s="167"/>
      <c r="M7" s="167"/>
      <c r="N7" s="167"/>
      <c r="O7" s="9"/>
      <c r="P7" s="9"/>
      <c r="Q7" s="9"/>
      <c r="R7" s="9"/>
      <c r="S7" s="9"/>
      <c r="T7" s="9"/>
      <c r="U7" s="9"/>
      <c r="V7" s="9"/>
      <c r="W7" s="9"/>
      <c r="X7" s="9"/>
      <c r="Y7" s="9"/>
    </row>
    <row r="8" spans="1:27" s="7" customFormat="1" ht="18.75" x14ac:dyDescent="0.2">
      <c r="A8" s="167"/>
      <c r="B8" s="167"/>
      <c r="C8" s="167"/>
      <c r="D8" s="167"/>
      <c r="E8" s="167"/>
      <c r="F8" s="167"/>
      <c r="G8" s="167"/>
      <c r="H8" s="167"/>
      <c r="I8" s="167"/>
      <c r="J8" s="167"/>
      <c r="K8" s="167"/>
      <c r="L8" s="167"/>
      <c r="M8" s="167"/>
      <c r="N8" s="167"/>
      <c r="O8" s="9"/>
      <c r="P8" s="9"/>
      <c r="Q8" s="9"/>
      <c r="R8" s="9"/>
      <c r="S8" s="9"/>
      <c r="T8" s="9"/>
      <c r="U8" s="9"/>
      <c r="V8" s="9"/>
      <c r="W8" s="9"/>
      <c r="X8" s="9"/>
      <c r="Y8" s="9"/>
    </row>
    <row r="9" spans="1:27" s="7" customFormat="1" ht="18.75" x14ac:dyDescent="0.2">
      <c r="A9" s="167" t="str">
        <f>'1. паспорт местоположение'!A9:C9</f>
        <v>Акционерное общество "Братская электросетевая компания"</v>
      </c>
      <c r="B9" s="167"/>
      <c r="C9" s="167"/>
      <c r="D9" s="167"/>
      <c r="E9" s="167"/>
      <c r="F9" s="167"/>
      <c r="G9" s="167"/>
      <c r="H9" s="167"/>
      <c r="I9" s="167"/>
      <c r="J9" s="167"/>
      <c r="K9" s="167"/>
      <c r="L9" s="167"/>
      <c r="M9" s="167"/>
      <c r="N9" s="167"/>
      <c r="O9" s="9"/>
      <c r="P9" s="9"/>
      <c r="Q9" s="9"/>
      <c r="R9" s="9"/>
      <c r="S9" s="9"/>
      <c r="T9" s="9"/>
      <c r="U9" s="9"/>
      <c r="V9" s="9"/>
      <c r="W9" s="9"/>
      <c r="X9" s="9"/>
      <c r="Y9" s="9"/>
    </row>
    <row r="10" spans="1:27" s="7" customFormat="1" ht="18.75" x14ac:dyDescent="0.2">
      <c r="A10" s="164" t="s">
        <v>8</v>
      </c>
      <c r="B10" s="164"/>
      <c r="C10" s="164"/>
      <c r="D10" s="164"/>
      <c r="E10" s="164"/>
      <c r="F10" s="164"/>
      <c r="G10" s="164"/>
      <c r="H10" s="164"/>
      <c r="I10" s="164"/>
      <c r="J10" s="164"/>
      <c r="K10" s="164"/>
      <c r="L10" s="164"/>
      <c r="M10" s="164"/>
      <c r="N10" s="164"/>
      <c r="O10" s="9"/>
      <c r="P10" s="9"/>
      <c r="Q10" s="9"/>
      <c r="R10" s="9"/>
      <c r="S10" s="9"/>
      <c r="T10" s="9"/>
      <c r="U10" s="9"/>
      <c r="V10" s="9"/>
      <c r="W10" s="9"/>
      <c r="X10" s="9"/>
      <c r="Y10" s="9"/>
    </row>
    <row r="11" spans="1:27" s="7" customFormat="1" ht="18.75" x14ac:dyDescent="0.2">
      <c r="A11" s="167"/>
      <c r="B11" s="167"/>
      <c r="C11" s="167"/>
      <c r="D11" s="167"/>
      <c r="E11" s="167"/>
      <c r="F11" s="167"/>
      <c r="G11" s="167"/>
      <c r="H11" s="167"/>
      <c r="I11" s="167"/>
      <c r="J11" s="167"/>
      <c r="K11" s="167"/>
      <c r="L11" s="167"/>
      <c r="M11" s="167"/>
      <c r="N11" s="167"/>
      <c r="O11" s="9"/>
      <c r="P11" s="9"/>
      <c r="Q11" s="9"/>
      <c r="R11" s="9"/>
      <c r="S11" s="9"/>
      <c r="T11" s="9"/>
      <c r="U11" s="9"/>
      <c r="V11" s="9"/>
      <c r="W11" s="9"/>
      <c r="X11" s="9"/>
      <c r="Y11" s="9"/>
    </row>
    <row r="12" spans="1:27" s="7" customFormat="1" ht="18.75" x14ac:dyDescent="0.2">
      <c r="A12" s="167" t="str">
        <f>'1. паспорт местоположение'!A12:C12</f>
        <v>O_1.5.5</v>
      </c>
      <c r="B12" s="167"/>
      <c r="C12" s="167"/>
      <c r="D12" s="167"/>
      <c r="E12" s="167"/>
      <c r="F12" s="167"/>
      <c r="G12" s="167"/>
      <c r="H12" s="167"/>
      <c r="I12" s="167"/>
      <c r="J12" s="167"/>
      <c r="K12" s="167"/>
      <c r="L12" s="167"/>
      <c r="M12" s="167"/>
      <c r="N12" s="167"/>
      <c r="O12" s="9"/>
      <c r="P12" s="9"/>
      <c r="Q12" s="9"/>
      <c r="R12" s="9"/>
      <c r="S12" s="9"/>
      <c r="T12" s="9"/>
      <c r="U12" s="9"/>
      <c r="V12" s="9"/>
      <c r="W12" s="9"/>
      <c r="X12" s="9"/>
      <c r="Y12" s="9"/>
    </row>
    <row r="13" spans="1:27" s="7" customFormat="1" ht="18.75" x14ac:dyDescent="0.2">
      <c r="A13" s="164" t="s">
        <v>7</v>
      </c>
      <c r="B13" s="164"/>
      <c r="C13" s="164"/>
      <c r="D13" s="164"/>
      <c r="E13" s="164"/>
      <c r="F13" s="164"/>
      <c r="G13" s="164"/>
      <c r="H13" s="164"/>
      <c r="I13" s="164"/>
      <c r="J13" s="164"/>
      <c r="K13" s="164"/>
      <c r="L13" s="164"/>
      <c r="M13" s="164"/>
      <c r="N13" s="164"/>
      <c r="O13" s="9"/>
      <c r="P13" s="9"/>
      <c r="Q13" s="9"/>
      <c r="R13" s="9"/>
      <c r="S13" s="9"/>
      <c r="T13" s="9"/>
      <c r="U13" s="9"/>
      <c r="V13" s="9"/>
      <c r="W13" s="9"/>
      <c r="X13" s="9"/>
      <c r="Y13" s="9"/>
    </row>
    <row r="14" spans="1:27" s="7" customFormat="1" ht="15.75" customHeight="1" x14ac:dyDescent="0.2">
      <c r="A14" s="168"/>
      <c r="B14" s="168"/>
      <c r="C14" s="168"/>
      <c r="D14" s="168"/>
      <c r="E14" s="168"/>
      <c r="F14" s="168"/>
      <c r="G14" s="168"/>
      <c r="H14" s="168"/>
      <c r="I14" s="168"/>
      <c r="J14" s="168"/>
      <c r="K14" s="168"/>
      <c r="L14" s="168"/>
      <c r="M14" s="168"/>
      <c r="N14" s="168"/>
      <c r="O14" s="3"/>
      <c r="P14" s="3"/>
      <c r="Q14" s="3"/>
      <c r="R14" s="3"/>
      <c r="S14" s="3"/>
      <c r="T14" s="3"/>
      <c r="U14" s="3"/>
      <c r="V14" s="3"/>
      <c r="W14" s="3"/>
      <c r="X14" s="3"/>
      <c r="Y14" s="3"/>
    </row>
    <row r="15" spans="1:27" s="2" customFormat="1" ht="18.75" x14ac:dyDescent="0.2">
      <c r="A15" s="167" t="str">
        <f>'1. паспорт местоположение'!A15:C15</f>
        <v xml:space="preserve">Приобретение тренажеров-манекенов для отработки СЛР </v>
      </c>
      <c r="B15" s="167"/>
      <c r="C15" s="167"/>
      <c r="D15" s="167"/>
      <c r="E15" s="167"/>
      <c r="F15" s="167"/>
      <c r="G15" s="167"/>
      <c r="H15" s="167"/>
      <c r="I15" s="167"/>
      <c r="J15" s="167"/>
      <c r="K15" s="167"/>
      <c r="L15" s="167"/>
      <c r="M15" s="167"/>
      <c r="N15" s="167"/>
      <c r="O15" s="6"/>
      <c r="P15" s="6"/>
      <c r="Q15" s="6"/>
      <c r="R15" s="6"/>
      <c r="S15" s="6"/>
      <c r="T15" s="6"/>
      <c r="U15" s="6"/>
      <c r="V15" s="6"/>
      <c r="W15" s="6"/>
      <c r="X15" s="6"/>
      <c r="Y15" s="6"/>
    </row>
    <row r="16" spans="1:27" s="2" customFormat="1" ht="15" customHeight="1" x14ac:dyDescent="0.2">
      <c r="A16" s="164" t="s">
        <v>6</v>
      </c>
      <c r="B16" s="164"/>
      <c r="C16" s="164"/>
      <c r="D16" s="164"/>
      <c r="E16" s="164"/>
      <c r="F16" s="164"/>
      <c r="G16" s="164"/>
      <c r="H16" s="164"/>
      <c r="I16" s="164"/>
      <c r="J16" s="164"/>
      <c r="K16" s="164"/>
      <c r="L16" s="164"/>
      <c r="M16" s="164"/>
      <c r="N16" s="164"/>
      <c r="O16" s="4"/>
      <c r="P16" s="4"/>
      <c r="Q16" s="4"/>
      <c r="R16" s="4"/>
      <c r="S16" s="4"/>
      <c r="T16" s="4"/>
      <c r="U16" s="4"/>
      <c r="V16" s="4"/>
      <c r="W16" s="4"/>
      <c r="X16" s="4"/>
      <c r="Y16" s="4"/>
    </row>
    <row r="17" spans="1:25" s="2" customFormat="1" ht="15" customHeight="1" x14ac:dyDescent="0.2">
      <c r="A17" s="168"/>
      <c r="B17" s="168"/>
      <c r="C17" s="168"/>
      <c r="D17" s="168"/>
      <c r="E17" s="168"/>
      <c r="F17" s="168"/>
      <c r="G17" s="168"/>
      <c r="H17" s="168"/>
      <c r="I17" s="168"/>
      <c r="J17" s="168"/>
      <c r="K17" s="168"/>
      <c r="L17" s="168"/>
      <c r="M17" s="168"/>
      <c r="N17" s="168"/>
      <c r="O17" s="3"/>
      <c r="P17" s="3"/>
      <c r="Q17" s="3"/>
      <c r="R17" s="3"/>
      <c r="S17" s="3"/>
      <c r="T17" s="3"/>
      <c r="U17" s="3"/>
      <c r="V17" s="3"/>
    </row>
    <row r="18" spans="1:25" s="2" customFormat="1" ht="91.5" customHeight="1" x14ac:dyDescent="0.2">
      <c r="A18" s="165" t="s">
        <v>449</v>
      </c>
      <c r="B18" s="165"/>
      <c r="C18" s="165"/>
      <c r="D18" s="165"/>
      <c r="E18" s="165"/>
      <c r="F18" s="165"/>
      <c r="G18" s="165"/>
      <c r="H18" s="165"/>
      <c r="I18" s="165"/>
      <c r="J18" s="165"/>
      <c r="K18" s="165"/>
      <c r="L18" s="165"/>
      <c r="M18" s="165"/>
      <c r="N18" s="165"/>
      <c r="O18" s="5"/>
      <c r="P18" s="5"/>
      <c r="Q18" s="5"/>
      <c r="R18" s="5"/>
      <c r="S18" s="5"/>
      <c r="T18" s="5"/>
      <c r="U18" s="5"/>
      <c r="V18" s="5"/>
      <c r="W18" s="5"/>
      <c r="X18" s="5"/>
      <c r="Y18" s="5"/>
    </row>
    <row r="19" spans="1:25" s="2" customFormat="1" ht="18.75" x14ac:dyDescent="0.2">
      <c r="A19" s="124"/>
      <c r="B19" s="124"/>
      <c r="C19" s="124"/>
      <c r="D19" s="124"/>
      <c r="E19" s="124"/>
      <c r="F19" s="124"/>
      <c r="G19" s="124"/>
      <c r="H19" s="124"/>
      <c r="I19" s="124"/>
      <c r="J19" s="124"/>
      <c r="K19" s="124"/>
      <c r="L19" s="124"/>
      <c r="M19" s="124"/>
      <c r="N19" s="124"/>
      <c r="O19" s="5"/>
      <c r="P19" s="5"/>
      <c r="Q19" s="5"/>
      <c r="R19" s="5"/>
      <c r="S19" s="5"/>
      <c r="T19" s="5"/>
      <c r="U19" s="5"/>
      <c r="V19" s="5"/>
      <c r="W19" s="5"/>
      <c r="X19" s="5"/>
      <c r="Y19" s="5"/>
    </row>
    <row r="20" spans="1:25" s="2" customFormat="1" ht="78" customHeight="1" x14ac:dyDescent="0.2">
      <c r="A20" s="195" t="s">
        <v>5</v>
      </c>
      <c r="B20" s="195" t="s">
        <v>81</v>
      </c>
      <c r="C20" s="195" t="s">
        <v>80</v>
      </c>
      <c r="D20" s="195" t="s">
        <v>72</v>
      </c>
      <c r="E20" s="195" t="s">
        <v>79</v>
      </c>
      <c r="F20" s="195"/>
      <c r="G20" s="195"/>
      <c r="H20" s="195"/>
      <c r="I20" s="195"/>
      <c r="J20" s="195" t="s">
        <v>78</v>
      </c>
      <c r="K20" s="195"/>
      <c r="L20" s="195"/>
      <c r="M20" s="195"/>
      <c r="N20" s="195"/>
      <c r="O20" s="3"/>
      <c r="P20" s="3"/>
      <c r="Q20" s="3"/>
      <c r="R20" s="3"/>
      <c r="S20" s="3"/>
      <c r="T20" s="3"/>
      <c r="U20" s="3"/>
      <c r="V20" s="3"/>
    </row>
    <row r="21" spans="1:25" s="2" customFormat="1" ht="72" customHeight="1" x14ac:dyDescent="0.2">
      <c r="A21" s="195"/>
      <c r="B21" s="195"/>
      <c r="C21" s="195"/>
      <c r="D21" s="195"/>
      <c r="E21" s="131" t="s">
        <v>77</v>
      </c>
      <c r="F21" s="131" t="s">
        <v>76</v>
      </c>
      <c r="G21" s="131" t="s">
        <v>75</v>
      </c>
      <c r="H21" s="131" t="s">
        <v>74</v>
      </c>
      <c r="I21" s="131" t="s">
        <v>73</v>
      </c>
      <c r="J21" s="131">
        <v>2020</v>
      </c>
      <c r="K21" s="131">
        <v>2021</v>
      </c>
      <c r="L21" s="132">
        <v>2022</v>
      </c>
      <c r="M21" s="132">
        <v>2023</v>
      </c>
      <c r="N21" s="132">
        <v>2024</v>
      </c>
      <c r="O21" s="3"/>
      <c r="P21" s="3"/>
      <c r="Q21" s="3"/>
      <c r="R21" s="3"/>
      <c r="S21" s="3"/>
      <c r="T21" s="3"/>
      <c r="U21" s="3"/>
      <c r="V21" s="3"/>
    </row>
    <row r="22" spans="1:25" s="2" customFormat="1" ht="16.5" customHeight="1" x14ac:dyDescent="0.2">
      <c r="A22" s="133">
        <v>1</v>
      </c>
      <c r="B22" s="133">
        <v>2</v>
      </c>
      <c r="C22" s="133">
        <v>3</v>
      </c>
      <c r="D22" s="133">
        <v>4</v>
      </c>
      <c r="E22" s="133">
        <v>5</v>
      </c>
      <c r="F22" s="133">
        <v>6</v>
      </c>
      <c r="G22" s="133">
        <v>7</v>
      </c>
      <c r="H22" s="133">
        <v>8</v>
      </c>
      <c r="I22" s="133">
        <v>9</v>
      </c>
      <c r="J22" s="133">
        <v>10</v>
      </c>
      <c r="K22" s="133">
        <v>11</v>
      </c>
      <c r="L22" s="133">
        <v>12</v>
      </c>
      <c r="M22" s="133">
        <v>13</v>
      </c>
      <c r="N22" s="133">
        <v>14</v>
      </c>
      <c r="O22" s="3"/>
      <c r="P22" s="3"/>
      <c r="Q22" s="3"/>
      <c r="R22" s="3"/>
      <c r="S22" s="3"/>
      <c r="T22" s="3"/>
      <c r="U22" s="3"/>
      <c r="V22" s="3"/>
    </row>
    <row r="23" spans="1:25" s="2" customFormat="1" ht="33" customHeight="1" x14ac:dyDescent="0.2">
      <c r="A23" s="134" t="s">
        <v>488</v>
      </c>
      <c r="B23" s="134" t="s">
        <v>488</v>
      </c>
      <c r="C23" s="134" t="s">
        <v>488</v>
      </c>
      <c r="D23" s="134" t="s">
        <v>488</v>
      </c>
      <c r="E23" s="134" t="s">
        <v>488</v>
      </c>
      <c r="F23" s="134" t="s">
        <v>488</v>
      </c>
      <c r="G23" s="134" t="s">
        <v>488</v>
      </c>
      <c r="H23" s="134" t="s">
        <v>488</v>
      </c>
      <c r="I23" s="134" t="s">
        <v>488</v>
      </c>
      <c r="J23" s="134" t="s">
        <v>488</v>
      </c>
      <c r="K23" s="134" t="s">
        <v>488</v>
      </c>
      <c r="L23" s="134" t="s">
        <v>488</v>
      </c>
      <c r="M23" s="134" t="s">
        <v>488</v>
      </c>
      <c r="N23" s="134" t="s">
        <v>488</v>
      </c>
      <c r="O23" s="3"/>
      <c r="P23" s="3"/>
      <c r="Q23" s="3"/>
      <c r="R23" s="3"/>
      <c r="S23" s="3"/>
      <c r="T23" s="3"/>
    </row>
    <row r="25" spans="1:25" ht="23.25" x14ac:dyDescent="0.35">
      <c r="A25" s="135" t="s">
        <v>493</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28" zoomScale="85" zoomScaleNormal="85" zoomScaleSheetLayoutView="75" workbookViewId="0">
      <selection activeCell="AO11" sqref="AO11"/>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6"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63" t="str">
        <f>'1. паспорт местоположение'!A5:C5</f>
        <v>Год раскрытия информации: 2025 год</v>
      </c>
      <c r="B5" s="163"/>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s="7" customFormat="1" ht="18.75" x14ac:dyDescent="0.3">
      <c r="A6" s="12"/>
      <c r="K6" s="11"/>
    </row>
    <row r="7" spans="1:44" s="7" customFormat="1" ht="18.75" x14ac:dyDescent="0.2">
      <c r="A7" s="167" t="s">
        <v>9</v>
      </c>
      <c r="B7" s="167"/>
      <c r="C7" s="167"/>
      <c r="D7" s="167"/>
      <c r="E7" s="167"/>
      <c r="F7" s="167"/>
      <c r="G7" s="167"/>
      <c r="H7" s="167"/>
      <c r="I7" s="167"/>
      <c r="J7" s="167"/>
      <c r="K7" s="167"/>
      <c r="L7" s="167"/>
      <c r="M7" s="167"/>
      <c r="N7" s="167"/>
      <c r="O7" s="167"/>
      <c r="P7" s="167"/>
      <c r="Q7" s="167"/>
      <c r="R7" s="167"/>
      <c r="S7" s="167"/>
      <c r="T7" s="167"/>
      <c r="U7" s="167"/>
      <c r="V7" s="167"/>
      <c r="W7" s="167"/>
      <c r="X7" s="167"/>
      <c r="Y7" s="167"/>
      <c r="Z7" s="167"/>
      <c r="AA7" s="167"/>
      <c r="AB7" s="167"/>
      <c r="AC7" s="167"/>
      <c r="AD7" s="167"/>
      <c r="AE7" s="167"/>
      <c r="AF7" s="167"/>
      <c r="AG7" s="167"/>
      <c r="AH7" s="167"/>
      <c r="AI7" s="167"/>
      <c r="AJ7" s="167"/>
      <c r="AK7" s="167"/>
      <c r="AL7" s="167"/>
      <c r="AM7" s="167"/>
      <c r="AN7" s="167"/>
      <c r="AO7" s="167"/>
      <c r="AP7" s="167"/>
      <c r="AQ7" s="167"/>
      <c r="AR7" s="167"/>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66" t="str">
        <f>'1. паспорт местоположение'!A9:C9</f>
        <v>Акционерное общество "Братская электросетевая компания"</v>
      </c>
      <c r="B9" s="166"/>
      <c r="C9" s="166"/>
      <c r="D9" s="166"/>
      <c r="E9" s="166"/>
      <c r="F9" s="166"/>
      <c r="G9" s="166"/>
      <c r="H9" s="166"/>
      <c r="I9" s="166"/>
      <c r="J9" s="166"/>
      <c r="K9" s="166"/>
      <c r="L9" s="166"/>
      <c r="M9" s="166"/>
      <c r="N9" s="166"/>
      <c r="O9" s="166"/>
      <c r="P9" s="166"/>
      <c r="Q9" s="166"/>
      <c r="R9" s="166"/>
      <c r="S9" s="166"/>
      <c r="T9" s="166"/>
      <c r="U9" s="166"/>
      <c r="V9" s="166"/>
      <c r="W9" s="166"/>
      <c r="X9" s="166"/>
      <c r="Y9" s="166"/>
      <c r="Z9" s="166"/>
      <c r="AA9" s="166"/>
      <c r="AB9" s="166"/>
      <c r="AC9" s="166"/>
      <c r="AD9" s="166"/>
      <c r="AE9" s="166"/>
      <c r="AF9" s="166"/>
      <c r="AG9" s="166"/>
      <c r="AH9" s="166"/>
      <c r="AI9" s="166"/>
      <c r="AJ9" s="166"/>
      <c r="AK9" s="166"/>
      <c r="AL9" s="166"/>
      <c r="AM9" s="166"/>
      <c r="AN9" s="166"/>
      <c r="AO9" s="166"/>
      <c r="AP9" s="166"/>
      <c r="AQ9" s="166"/>
      <c r="AR9" s="166"/>
    </row>
    <row r="10" spans="1:44" s="7" customFormat="1" ht="18.75" customHeight="1" x14ac:dyDescent="0.2">
      <c r="A10" s="164" t="s">
        <v>8</v>
      </c>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c r="AQ10" s="164"/>
      <c r="AR10" s="164"/>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67" t="str">
        <f>'1. паспорт местоположение'!A12:C12</f>
        <v>O_1.5.5</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67"/>
      <c r="AR12" s="167"/>
    </row>
    <row r="13" spans="1:44" s="7" customFormat="1" ht="18.75" customHeight="1" x14ac:dyDescent="0.2">
      <c r="A13" s="164" t="s">
        <v>7</v>
      </c>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4"/>
      <c r="AG13" s="164"/>
      <c r="AH13" s="164"/>
      <c r="AI13" s="164"/>
      <c r="AJ13" s="164"/>
      <c r="AK13" s="164"/>
      <c r="AL13" s="164"/>
      <c r="AM13" s="164"/>
      <c r="AN13" s="164"/>
      <c r="AO13" s="164"/>
      <c r="AP13" s="164"/>
      <c r="AQ13" s="164"/>
      <c r="AR13" s="164"/>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67" t="str">
        <f>'1. паспорт местоположение'!A15:C15</f>
        <v xml:space="preserve">Приобретение тренажеров-манекенов для отработки СЛР </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67"/>
      <c r="AR15" s="167"/>
    </row>
    <row r="16" spans="1:44" s="2" customFormat="1" ht="15" customHeight="1" x14ac:dyDescent="0.2">
      <c r="A16" s="164" t="s">
        <v>6</v>
      </c>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4"/>
      <c r="AG16" s="164"/>
      <c r="AH16" s="164"/>
      <c r="AI16" s="164"/>
      <c r="AJ16" s="164"/>
      <c r="AK16" s="164"/>
      <c r="AL16" s="164"/>
      <c r="AM16" s="164"/>
      <c r="AN16" s="164"/>
      <c r="AO16" s="164"/>
      <c r="AP16" s="164"/>
      <c r="AQ16" s="164"/>
      <c r="AR16" s="16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66" t="s">
        <v>450</v>
      </c>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row>
    <row r="19" spans="1:45" s="2" customFormat="1" ht="15" customHeight="1" x14ac:dyDescent="0.2">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01" t="s">
        <v>315</v>
      </c>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1"/>
      <c r="AK21" s="201" t="s">
        <v>1</v>
      </c>
      <c r="AL21" s="201"/>
      <c r="AM21" s="79"/>
      <c r="AN21" s="79"/>
      <c r="AS21" s="85"/>
    </row>
    <row r="22" spans="1:45" ht="12.75" customHeight="1" thickBot="1" x14ac:dyDescent="0.3">
      <c r="A22" s="202" t="s">
        <v>314</v>
      </c>
      <c r="B22" s="203"/>
      <c r="C22" s="203"/>
      <c r="D22" s="203"/>
      <c r="E22" s="203"/>
      <c r="F22" s="203"/>
      <c r="G22" s="203"/>
      <c r="H22" s="203"/>
      <c r="I22" s="203"/>
      <c r="J22" s="203"/>
      <c r="K22" s="20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3"/>
      <c r="AK22" s="204" t="s">
        <v>486</v>
      </c>
      <c r="AL22" s="204"/>
      <c r="AM22" s="80"/>
      <c r="AN22" s="205" t="s">
        <v>313</v>
      </c>
      <c r="AO22" s="205"/>
      <c r="AP22" s="205"/>
      <c r="AQ22" s="200"/>
      <c r="AR22" s="200"/>
      <c r="AS22" s="85"/>
    </row>
    <row r="23" spans="1:45" ht="17.25" customHeight="1" thickBot="1" x14ac:dyDescent="0.3">
      <c r="A23" s="212" t="s">
        <v>312</v>
      </c>
      <c r="B23" s="213"/>
      <c r="C23" s="213"/>
      <c r="D23" s="213"/>
      <c r="E23" s="213"/>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04" t="s">
        <v>486</v>
      </c>
      <c r="AL23" s="204"/>
      <c r="AM23" s="80"/>
      <c r="AN23" s="196" t="s">
        <v>311</v>
      </c>
      <c r="AO23" s="197"/>
      <c r="AP23" s="198"/>
      <c r="AQ23" s="196"/>
      <c r="AR23" s="199"/>
      <c r="AS23" s="85"/>
    </row>
    <row r="24" spans="1:45" ht="17.25" customHeight="1" thickBot="1" x14ac:dyDescent="0.3">
      <c r="A24" s="212" t="s">
        <v>310</v>
      </c>
      <c r="B24" s="213"/>
      <c r="C24" s="213"/>
      <c r="D24" s="213"/>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04" t="s">
        <v>486</v>
      </c>
      <c r="AL24" s="204"/>
      <c r="AM24" s="80"/>
      <c r="AN24" s="196" t="s">
        <v>309</v>
      </c>
      <c r="AO24" s="197"/>
      <c r="AP24" s="198"/>
      <c r="AQ24" s="196"/>
      <c r="AR24" s="199"/>
      <c r="AS24" s="85"/>
    </row>
    <row r="25" spans="1:45" ht="27.75" customHeight="1" thickBot="1" x14ac:dyDescent="0.3">
      <c r="A25" s="214" t="s">
        <v>308</v>
      </c>
      <c r="B25" s="215"/>
      <c r="C25" s="215"/>
      <c r="D25" s="215"/>
      <c r="E25" s="215"/>
      <c r="F25" s="215"/>
      <c r="G25" s="215"/>
      <c r="H25" s="215"/>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6"/>
      <c r="AK25" s="204" t="s">
        <v>486</v>
      </c>
      <c r="AL25" s="204"/>
      <c r="AM25" s="80"/>
      <c r="AN25" s="217" t="s">
        <v>307</v>
      </c>
      <c r="AO25" s="218"/>
      <c r="AP25" s="219"/>
      <c r="AQ25" s="196"/>
      <c r="AR25" s="199"/>
      <c r="AS25" s="85"/>
    </row>
    <row r="26" spans="1:45" ht="17.25" customHeight="1" thickBot="1" x14ac:dyDescent="0.3">
      <c r="A26" s="206" t="s">
        <v>306</v>
      </c>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7"/>
      <c r="AA26" s="207"/>
      <c r="AB26" s="207"/>
      <c r="AC26" s="207"/>
      <c r="AD26" s="207"/>
      <c r="AE26" s="207"/>
      <c r="AF26" s="207"/>
      <c r="AG26" s="207"/>
      <c r="AH26" s="207"/>
      <c r="AI26" s="207"/>
      <c r="AJ26" s="208"/>
      <c r="AK26" s="204" t="s">
        <v>486</v>
      </c>
      <c r="AL26" s="204"/>
      <c r="AM26" s="80"/>
      <c r="AN26" s="209"/>
      <c r="AO26" s="210"/>
      <c r="AP26" s="210"/>
      <c r="AQ26" s="196"/>
      <c r="AR26" s="211"/>
      <c r="AS26" s="85"/>
    </row>
    <row r="27" spans="1:45" ht="17.25" customHeight="1" thickBot="1" x14ac:dyDescent="0.3">
      <c r="A27" s="212" t="s">
        <v>305</v>
      </c>
      <c r="B27" s="213"/>
      <c r="C27" s="213"/>
      <c r="D27" s="213"/>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04" t="s">
        <v>486</v>
      </c>
      <c r="AL27" s="204"/>
      <c r="AM27" s="80"/>
      <c r="AS27" s="85"/>
    </row>
    <row r="28" spans="1:45" ht="17.25" customHeight="1" thickBot="1" x14ac:dyDescent="0.3">
      <c r="A28" s="212" t="s">
        <v>304</v>
      </c>
      <c r="B28" s="213"/>
      <c r="C28" s="213"/>
      <c r="D28" s="213"/>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3"/>
      <c r="AK28" s="204" t="s">
        <v>486</v>
      </c>
      <c r="AL28" s="204"/>
      <c r="AM28" s="80"/>
      <c r="AN28" s="80"/>
      <c r="AO28" s="96"/>
      <c r="AP28" s="96"/>
      <c r="AQ28" s="96"/>
      <c r="AR28" s="96"/>
      <c r="AS28" s="85"/>
    </row>
    <row r="29" spans="1:45" ht="17.25" customHeight="1" thickBot="1" x14ac:dyDescent="0.3">
      <c r="A29" s="212" t="s">
        <v>279</v>
      </c>
      <c r="B29" s="213"/>
      <c r="C29" s="213"/>
      <c r="D29" s="213"/>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3"/>
      <c r="AK29" s="204" t="s">
        <v>486</v>
      </c>
      <c r="AL29" s="204"/>
      <c r="AM29" s="80"/>
      <c r="AN29" s="80"/>
      <c r="AO29" s="80"/>
      <c r="AP29" s="80"/>
      <c r="AQ29" s="80"/>
      <c r="AR29" s="80"/>
      <c r="AS29" s="85"/>
    </row>
    <row r="30" spans="1:45" ht="17.25" customHeight="1" thickBot="1" x14ac:dyDescent="0.3">
      <c r="A30" s="212" t="s">
        <v>303</v>
      </c>
      <c r="B30" s="21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04" t="s">
        <v>486</v>
      </c>
      <c r="AL30" s="204"/>
      <c r="AM30" s="80"/>
      <c r="AN30" s="80"/>
      <c r="AO30" s="80"/>
      <c r="AP30" s="80"/>
      <c r="AQ30" s="80"/>
      <c r="AR30" s="80"/>
      <c r="AS30" s="85"/>
    </row>
    <row r="31" spans="1:45" ht="17.25" customHeight="1" thickBot="1" x14ac:dyDescent="0.3">
      <c r="A31" s="212" t="s">
        <v>302</v>
      </c>
      <c r="B31" s="213"/>
      <c r="C31" s="213"/>
      <c r="D31" s="213"/>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04" t="s">
        <v>486</v>
      </c>
      <c r="AL31" s="204"/>
      <c r="AM31" s="80"/>
      <c r="AN31" s="80"/>
      <c r="AO31" s="80"/>
      <c r="AP31" s="80"/>
      <c r="AQ31" s="80"/>
      <c r="AR31" s="80"/>
      <c r="AS31" s="85"/>
    </row>
    <row r="32" spans="1:45" ht="17.25" customHeight="1" thickBot="1" x14ac:dyDescent="0.3">
      <c r="A32" s="212"/>
      <c r="B32" s="213"/>
      <c r="C32" s="213"/>
      <c r="D32" s="213"/>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04" t="s">
        <v>486</v>
      </c>
      <c r="AL32" s="204"/>
      <c r="AM32" s="80"/>
      <c r="AN32" s="80"/>
      <c r="AO32" s="80"/>
      <c r="AP32" s="80"/>
      <c r="AQ32" s="80"/>
      <c r="AR32" s="80"/>
      <c r="AS32" s="85"/>
    </row>
    <row r="33" spans="1:45" ht="17.25" customHeight="1" thickBot="1" x14ac:dyDescent="0.3">
      <c r="A33" s="220" t="s">
        <v>267</v>
      </c>
      <c r="B33" s="221"/>
      <c r="C33" s="221"/>
      <c r="D33" s="221"/>
      <c r="E33" s="221"/>
      <c r="F33" s="221"/>
      <c r="G33" s="221"/>
      <c r="H33" s="221"/>
      <c r="I33" s="221"/>
      <c r="J33" s="221"/>
      <c r="K33" s="221"/>
      <c r="L33" s="221"/>
      <c r="M33" s="221"/>
      <c r="N33" s="221"/>
      <c r="O33" s="221"/>
      <c r="P33" s="221"/>
      <c r="Q33" s="221"/>
      <c r="R33" s="221"/>
      <c r="S33" s="221"/>
      <c r="T33" s="221"/>
      <c r="U33" s="221"/>
      <c r="V33" s="221"/>
      <c r="W33" s="221"/>
      <c r="X33" s="221"/>
      <c r="Y33" s="221"/>
      <c r="Z33" s="221"/>
      <c r="AA33" s="221"/>
      <c r="AB33" s="221"/>
      <c r="AC33" s="221"/>
      <c r="AD33" s="221"/>
      <c r="AE33" s="221"/>
      <c r="AF33" s="221"/>
      <c r="AG33" s="221"/>
      <c r="AH33" s="221"/>
      <c r="AI33" s="221"/>
      <c r="AJ33" s="221"/>
      <c r="AK33" s="204" t="s">
        <v>486</v>
      </c>
      <c r="AL33" s="204"/>
      <c r="AM33" s="80"/>
      <c r="AN33" s="80"/>
      <c r="AO33" s="80"/>
      <c r="AP33" s="80"/>
      <c r="AQ33" s="80"/>
      <c r="AR33" s="80"/>
      <c r="AS33" s="85"/>
    </row>
    <row r="34" spans="1:45" ht="17.25" customHeight="1" thickBot="1" x14ac:dyDescent="0.3">
      <c r="A34" s="202"/>
      <c r="B34" s="203"/>
      <c r="C34" s="203"/>
      <c r="D34" s="203"/>
      <c r="E34" s="203"/>
      <c r="F34" s="203"/>
      <c r="G34" s="203"/>
      <c r="H34" s="203"/>
      <c r="I34" s="203"/>
      <c r="J34" s="203"/>
      <c r="K34" s="203"/>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3"/>
      <c r="AK34" s="204" t="s">
        <v>486</v>
      </c>
      <c r="AL34" s="204"/>
      <c r="AM34" s="80"/>
      <c r="AN34" s="80"/>
      <c r="AO34" s="80"/>
      <c r="AP34" s="80"/>
      <c r="AQ34" s="80"/>
      <c r="AR34" s="80"/>
      <c r="AS34" s="85"/>
    </row>
    <row r="35" spans="1:45" ht="17.25" customHeight="1" thickBot="1" x14ac:dyDescent="0.3">
      <c r="A35" s="212" t="s">
        <v>301</v>
      </c>
      <c r="B35" s="213"/>
      <c r="C35" s="213"/>
      <c r="D35" s="213"/>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04" t="s">
        <v>486</v>
      </c>
      <c r="AL35" s="204"/>
      <c r="AM35" s="80"/>
      <c r="AN35" s="80"/>
      <c r="AO35" s="80"/>
      <c r="AP35" s="80"/>
      <c r="AQ35" s="80"/>
      <c r="AR35" s="80"/>
      <c r="AS35" s="85"/>
    </row>
    <row r="36" spans="1:45" ht="17.25" customHeight="1" thickBot="1" x14ac:dyDescent="0.3">
      <c r="A36" s="220" t="s">
        <v>300</v>
      </c>
      <c r="B36" s="221"/>
      <c r="C36" s="221"/>
      <c r="D36" s="221"/>
      <c r="E36" s="221"/>
      <c r="F36" s="221"/>
      <c r="G36" s="221"/>
      <c r="H36" s="221"/>
      <c r="I36" s="221"/>
      <c r="J36" s="221"/>
      <c r="K36" s="221"/>
      <c r="L36" s="221"/>
      <c r="M36" s="221"/>
      <c r="N36" s="221"/>
      <c r="O36" s="221"/>
      <c r="P36" s="221"/>
      <c r="Q36" s="221"/>
      <c r="R36" s="221"/>
      <c r="S36" s="221"/>
      <c r="T36" s="221"/>
      <c r="U36" s="221"/>
      <c r="V36" s="221"/>
      <c r="W36" s="221"/>
      <c r="X36" s="221"/>
      <c r="Y36" s="221"/>
      <c r="Z36" s="221"/>
      <c r="AA36" s="221"/>
      <c r="AB36" s="221"/>
      <c r="AC36" s="221"/>
      <c r="AD36" s="221"/>
      <c r="AE36" s="221"/>
      <c r="AF36" s="221"/>
      <c r="AG36" s="221"/>
      <c r="AH36" s="221"/>
      <c r="AI36" s="221"/>
      <c r="AJ36" s="221"/>
      <c r="AK36" s="204" t="s">
        <v>486</v>
      </c>
      <c r="AL36" s="204"/>
      <c r="AM36" s="80"/>
      <c r="AN36" s="80"/>
      <c r="AO36" s="80"/>
      <c r="AP36" s="80"/>
      <c r="AQ36" s="80"/>
      <c r="AR36" s="80"/>
      <c r="AS36" s="85"/>
    </row>
    <row r="37" spans="1:45" ht="17.25" customHeight="1" thickBot="1" x14ac:dyDescent="0.3">
      <c r="A37" s="202" t="s">
        <v>299</v>
      </c>
      <c r="B37" s="203"/>
      <c r="C37" s="203"/>
      <c r="D37" s="203"/>
      <c r="E37" s="203"/>
      <c r="F37" s="203"/>
      <c r="G37" s="203"/>
      <c r="H37" s="203"/>
      <c r="I37" s="203"/>
      <c r="J37" s="203"/>
      <c r="K37" s="203"/>
      <c r="L37" s="203"/>
      <c r="M37" s="203"/>
      <c r="N37" s="203"/>
      <c r="O37" s="203"/>
      <c r="P37" s="203"/>
      <c r="Q37" s="203"/>
      <c r="R37" s="203"/>
      <c r="S37" s="203"/>
      <c r="T37" s="203"/>
      <c r="U37" s="203"/>
      <c r="V37" s="203"/>
      <c r="W37" s="203"/>
      <c r="X37" s="203"/>
      <c r="Y37" s="203"/>
      <c r="Z37" s="203"/>
      <c r="AA37" s="203"/>
      <c r="AB37" s="203"/>
      <c r="AC37" s="203"/>
      <c r="AD37" s="203"/>
      <c r="AE37" s="203"/>
      <c r="AF37" s="203"/>
      <c r="AG37" s="203"/>
      <c r="AH37" s="203"/>
      <c r="AI37" s="203"/>
      <c r="AJ37" s="203"/>
      <c r="AK37" s="204" t="s">
        <v>486</v>
      </c>
      <c r="AL37" s="204"/>
      <c r="AM37" s="80"/>
      <c r="AN37" s="80"/>
      <c r="AO37" s="80"/>
      <c r="AP37" s="80"/>
      <c r="AQ37" s="80"/>
      <c r="AR37" s="80"/>
      <c r="AS37" s="85"/>
    </row>
    <row r="38" spans="1:45" ht="17.25" customHeight="1" thickBot="1" x14ac:dyDescent="0.3">
      <c r="A38" s="212" t="s">
        <v>298</v>
      </c>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04" t="s">
        <v>486</v>
      </c>
      <c r="AL38" s="204"/>
      <c r="AM38" s="80"/>
      <c r="AN38" s="80"/>
      <c r="AO38" s="80"/>
      <c r="AP38" s="80"/>
      <c r="AQ38" s="80"/>
      <c r="AR38" s="80"/>
      <c r="AS38" s="85"/>
    </row>
    <row r="39" spans="1:45" ht="17.25" customHeight="1" thickBot="1" x14ac:dyDescent="0.3">
      <c r="A39" s="212" t="s">
        <v>297</v>
      </c>
      <c r="B39" s="213"/>
      <c r="C39" s="213"/>
      <c r="D39" s="213"/>
      <c r="E39" s="213"/>
      <c r="F39" s="213"/>
      <c r="G39" s="213"/>
      <c r="H39" s="213"/>
      <c r="I39" s="213"/>
      <c r="J39" s="213"/>
      <c r="K39" s="213"/>
      <c r="L39" s="213"/>
      <c r="M39" s="213"/>
      <c r="N39" s="213"/>
      <c r="O39" s="213"/>
      <c r="P39" s="213"/>
      <c r="Q39" s="213"/>
      <c r="R39" s="213"/>
      <c r="S39" s="213"/>
      <c r="T39" s="213"/>
      <c r="U39" s="213"/>
      <c r="V39" s="213"/>
      <c r="W39" s="213"/>
      <c r="X39" s="213"/>
      <c r="Y39" s="213"/>
      <c r="Z39" s="213"/>
      <c r="AA39" s="213"/>
      <c r="AB39" s="213"/>
      <c r="AC39" s="213"/>
      <c r="AD39" s="213"/>
      <c r="AE39" s="213"/>
      <c r="AF39" s="213"/>
      <c r="AG39" s="213"/>
      <c r="AH39" s="213"/>
      <c r="AI39" s="213"/>
      <c r="AJ39" s="213"/>
      <c r="AK39" s="204" t="s">
        <v>486</v>
      </c>
      <c r="AL39" s="204"/>
      <c r="AM39" s="80"/>
      <c r="AN39" s="80"/>
      <c r="AO39" s="80"/>
      <c r="AP39" s="80"/>
      <c r="AQ39" s="80"/>
      <c r="AR39" s="80"/>
      <c r="AS39" s="85"/>
    </row>
    <row r="40" spans="1:45" ht="17.25" customHeight="1" thickBot="1" x14ac:dyDescent="0.3">
      <c r="A40" s="212" t="s">
        <v>296</v>
      </c>
      <c r="B40" s="213"/>
      <c r="C40" s="213"/>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04" t="s">
        <v>486</v>
      </c>
      <c r="AL40" s="204"/>
      <c r="AM40" s="80"/>
      <c r="AN40" s="80"/>
      <c r="AO40" s="80"/>
      <c r="AP40" s="80"/>
      <c r="AQ40" s="80"/>
      <c r="AR40" s="80"/>
      <c r="AS40" s="85"/>
    </row>
    <row r="41" spans="1:45" ht="17.25" customHeight="1" thickBot="1" x14ac:dyDescent="0.3">
      <c r="A41" s="212" t="s">
        <v>295</v>
      </c>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04" t="s">
        <v>486</v>
      </c>
      <c r="AL41" s="204"/>
      <c r="AM41" s="80"/>
      <c r="AN41" s="80"/>
      <c r="AO41" s="80"/>
      <c r="AP41" s="80"/>
      <c r="AQ41" s="80"/>
      <c r="AR41" s="80"/>
      <c r="AS41" s="85"/>
    </row>
    <row r="42" spans="1:45" ht="17.25" customHeight="1" thickBot="1" x14ac:dyDescent="0.3">
      <c r="A42" s="212" t="s">
        <v>294</v>
      </c>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04" t="s">
        <v>486</v>
      </c>
      <c r="AL42" s="204"/>
      <c r="AM42" s="80"/>
      <c r="AN42" s="80"/>
      <c r="AO42" s="80"/>
      <c r="AP42" s="80"/>
      <c r="AQ42" s="80"/>
      <c r="AR42" s="80"/>
      <c r="AS42" s="85"/>
    </row>
    <row r="43" spans="1:45" ht="17.25" customHeight="1" thickBot="1" x14ac:dyDescent="0.3">
      <c r="A43" s="222" t="s">
        <v>293</v>
      </c>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04" t="s">
        <v>486</v>
      </c>
      <c r="AL43" s="204"/>
      <c r="AM43" s="80"/>
      <c r="AN43" s="80"/>
      <c r="AO43" s="80"/>
      <c r="AP43" s="80"/>
      <c r="AQ43" s="80"/>
      <c r="AR43" s="80"/>
      <c r="AS43" s="85"/>
    </row>
    <row r="44" spans="1:45" ht="24" customHeight="1" thickBot="1" x14ac:dyDescent="0.3">
      <c r="A44" s="224" t="s">
        <v>292</v>
      </c>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6"/>
      <c r="AK44" s="204" t="s">
        <v>4</v>
      </c>
      <c r="AL44" s="204"/>
      <c r="AM44" s="204" t="s">
        <v>273</v>
      </c>
      <c r="AN44" s="204"/>
      <c r="AO44" s="91" t="s">
        <v>272</v>
      </c>
      <c r="AP44" s="91" t="s">
        <v>271</v>
      </c>
      <c r="AQ44" s="85"/>
    </row>
    <row r="45" spans="1:45" ht="12" customHeight="1" thickBot="1" x14ac:dyDescent="0.3">
      <c r="A45" s="212" t="s">
        <v>291</v>
      </c>
      <c r="B45" s="213"/>
      <c r="C45" s="213"/>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04" t="s">
        <v>486</v>
      </c>
      <c r="AL45" s="204"/>
      <c r="AM45" s="209" t="s">
        <v>486</v>
      </c>
      <c r="AN45" s="209"/>
      <c r="AO45" s="93" t="s">
        <v>486</v>
      </c>
      <c r="AP45" s="93" t="s">
        <v>486</v>
      </c>
      <c r="AQ45" s="85"/>
    </row>
    <row r="46" spans="1:45" ht="12" customHeight="1" thickBot="1" x14ac:dyDescent="0.3">
      <c r="A46" s="212" t="s">
        <v>290</v>
      </c>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04" t="s">
        <v>486</v>
      </c>
      <c r="AL46" s="204"/>
      <c r="AM46" s="209" t="s">
        <v>486</v>
      </c>
      <c r="AN46" s="209"/>
      <c r="AO46" s="93" t="s">
        <v>486</v>
      </c>
      <c r="AP46" s="93" t="s">
        <v>486</v>
      </c>
      <c r="AQ46" s="85"/>
    </row>
    <row r="47" spans="1:45" ht="12" customHeight="1" thickBot="1" x14ac:dyDescent="0.3">
      <c r="A47" s="220" t="s">
        <v>289</v>
      </c>
      <c r="B47" s="221"/>
      <c r="C47" s="221"/>
      <c r="D47" s="221"/>
      <c r="E47" s="221"/>
      <c r="F47" s="221"/>
      <c r="G47" s="221"/>
      <c r="H47" s="221"/>
      <c r="I47" s="221"/>
      <c r="J47" s="221"/>
      <c r="K47" s="221"/>
      <c r="L47" s="221"/>
      <c r="M47" s="221"/>
      <c r="N47" s="221"/>
      <c r="O47" s="221"/>
      <c r="P47" s="221"/>
      <c r="Q47" s="221"/>
      <c r="R47" s="221"/>
      <c r="S47" s="221"/>
      <c r="T47" s="221"/>
      <c r="U47" s="221"/>
      <c r="V47" s="221"/>
      <c r="W47" s="221"/>
      <c r="X47" s="221"/>
      <c r="Y47" s="221"/>
      <c r="Z47" s="221"/>
      <c r="AA47" s="221"/>
      <c r="AB47" s="221"/>
      <c r="AC47" s="221"/>
      <c r="AD47" s="221"/>
      <c r="AE47" s="221"/>
      <c r="AF47" s="221"/>
      <c r="AG47" s="221"/>
      <c r="AH47" s="221"/>
      <c r="AI47" s="221"/>
      <c r="AJ47" s="221"/>
      <c r="AK47" s="204" t="s">
        <v>486</v>
      </c>
      <c r="AL47" s="204"/>
      <c r="AM47" s="209" t="s">
        <v>486</v>
      </c>
      <c r="AN47" s="209"/>
      <c r="AO47" s="93" t="s">
        <v>486</v>
      </c>
      <c r="AP47" s="93" t="s">
        <v>486</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27" t="s">
        <v>288</v>
      </c>
      <c r="B49" s="228"/>
      <c r="C49" s="228"/>
      <c r="D49" s="228"/>
      <c r="E49" s="228"/>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04" t="s">
        <v>4</v>
      </c>
      <c r="AL49" s="204"/>
      <c r="AM49" s="204" t="s">
        <v>273</v>
      </c>
      <c r="AN49" s="204"/>
      <c r="AO49" s="91" t="s">
        <v>272</v>
      </c>
      <c r="AP49" s="91" t="s">
        <v>271</v>
      </c>
      <c r="AQ49" s="85"/>
    </row>
    <row r="50" spans="1:43" ht="11.25" customHeight="1" thickBot="1" x14ac:dyDescent="0.3">
      <c r="A50" s="229" t="s">
        <v>287</v>
      </c>
      <c r="B50" s="230"/>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04" t="s">
        <v>486</v>
      </c>
      <c r="AL50" s="204"/>
      <c r="AM50" s="204" t="s">
        <v>486</v>
      </c>
      <c r="AN50" s="204"/>
      <c r="AO50" s="95" t="s">
        <v>486</v>
      </c>
      <c r="AP50" s="95" t="s">
        <v>486</v>
      </c>
      <c r="AQ50" s="85"/>
    </row>
    <row r="51" spans="1:43" ht="12" customHeight="1" thickBot="1" x14ac:dyDescent="0.3">
      <c r="A51" s="212" t="s">
        <v>286</v>
      </c>
      <c r="B51" s="213"/>
      <c r="C51" s="213"/>
      <c r="D51" s="213"/>
      <c r="E51" s="213"/>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04" t="s">
        <v>486</v>
      </c>
      <c r="AL51" s="204"/>
      <c r="AM51" s="204" t="s">
        <v>486</v>
      </c>
      <c r="AN51" s="204"/>
      <c r="AO51" s="95" t="s">
        <v>486</v>
      </c>
      <c r="AP51" s="95" t="s">
        <v>486</v>
      </c>
      <c r="AQ51" s="85"/>
    </row>
    <row r="52" spans="1:43" ht="12" customHeight="1" thickBot="1" x14ac:dyDescent="0.3">
      <c r="A52" s="212" t="s">
        <v>285</v>
      </c>
      <c r="B52" s="213"/>
      <c r="C52" s="213"/>
      <c r="D52" s="213"/>
      <c r="E52" s="213"/>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04" t="s">
        <v>486</v>
      </c>
      <c r="AL52" s="204"/>
      <c r="AM52" s="204" t="s">
        <v>486</v>
      </c>
      <c r="AN52" s="204"/>
      <c r="AO52" s="95" t="s">
        <v>486</v>
      </c>
      <c r="AP52" s="95" t="s">
        <v>486</v>
      </c>
      <c r="AQ52" s="85"/>
    </row>
    <row r="53" spans="1:43" ht="12" customHeight="1" thickBot="1" x14ac:dyDescent="0.3">
      <c r="A53" s="220" t="s">
        <v>284</v>
      </c>
      <c r="B53" s="221"/>
      <c r="C53" s="221"/>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1"/>
      <c r="AE53" s="221"/>
      <c r="AF53" s="221"/>
      <c r="AG53" s="221"/>
      <c r="AH53" s="221"/>
      <c r="AI53" s="221"/>
      <c r="AJ53" s="221"/>
      <c r="AK53" s="204" t="s">
        <v>486</v>
      </c>
      <c r="AL53" s="204"/>
      <c r="AM53" s="204" t="s">
        <v>486</v>
      </c>
      <c r="AN53" s="204"/>
      <c r="AO53" s="95" t="s">
        <v>486</v>
      </c>
      <c r="AP53" s="95" t="s">
        <v>486</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27" t="s">
        <v>283</v>
      </c>
      <c r="B55" s="228"/>
      <c r="C55" s="228"/>
      <c r="D55" s="228"/>
      <c r="E55" s="228"/>
      <c r="F55" s="228"/>
      <c r="G55" s="228"/>
      <c r="H55" s="228"/>
      <c r="I55" s="228"/>
      <c r="J55" s="228"/>
      <c r="K55" s="228"/>
      <c r="L55" s="228"/>
      <c r="M55" s="228"/>
      <c r="N55" s="228"/>
      <c r="O55" s="228"/>
      <c r="P55" s="228"/>
      <c r="Q55" s="228"/>
      <c r="R55" s="228"/>
      <c r="S55" s="228"/>
      <c r="T55" s="228"/>
      <c r="U55" s="228"/>
      <c r="V55" s="228"/>
      <c r="W55" s="228"/>
      <c r="X55" s="228"/>
      <c r="Y55" s="228"/>
      <c r="Z55" s="228"/>
      <c r="AA55" s="228"/>
      <c r="AB55" s="228"/>
      <c r="AC55" s="228"/>
      <c r="AD55" s="228"/>
      <c r="AE55" s="228"/>
      <c r="AF55" s="228"/>
      <c r="AG55" s="228"/>
      <c r="AH55" s="228"/>
      <c r="AI55" s="228"/>
      <c r="AJ55" s="228"/>
      <c r="AK55" s="204" t="s">
        <v>4</v>
      </c>
      <c r="AL55" s="204"/>
      <c r="AM55" s="204" t="s">
        <v>273</v>
      </c>
      <c r="AN55" s="204"/>
      <c r="AO55" s="91" t="s">
        <v>272</v>
      </c>
      <c r="AP55" s="91" t="s">
        <v>271</v>
      </c>
      <c r="AQ55" s="85"/>
    </row>
    <row r="56" spans="1:43" ht="12.75" customHeight="1" x14ac:dyDescent="0.25">
      <c r="A56" s="231" t="s">
        <v>282</v>
      </c>
      <c r="B56" s="232"/>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33" t="s">
        <v>486</v>
      </c>
      <c r="AL56" s="233"/>
      <c r="AM56" s="233" t="s">
        <v>486</v>
      </c>
      <c r="AN56" s="233"/>
      <c r="AO56" s="94" t="s">
        <v>486</v>
      </c>
      <c r="AP56" s="94" t="s">
        <v>486</v>
      </c>
      <c r="AQ56" s="90"/>
    </row>
    <row r="57" spans="1:43" ht="12" customHeight="1" x14ac:dyDescent="0.25">
      <c r="A57" s="212" t="s">
        <v>281</v>
      </c>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33" t="s">
        <v>486</v>
      </c>
      <c r="AL57" s="233"/>
      <c r="AM57" s="233" t="s">
        <v>486</v>
      </c>
      <c r="AN57" s="233"/>
      <c r="AO57" s="94" t="s">
        <v>486</v>
      </c>
      <c r="AP57" s="94" t="s">
        <v>486</v>
      </c>
      <c r="AQ57" s="85"/>
    </row>
    <row r="58" spans="1:43" ht="12" customHeight="1" x14ac:dyDescent="0.25">
      <c r="A58" s="212" t="s">
        <v>280</v>
      </c>
      <c r="B58" s="213"/>
      <c r="C58" s="213"/>
      <c r="D58" s="213"/>
      <c r="E58" s="213"/>
      <c r="F58" s="213"/>
      <c r="G58" s="213"/>
      <c r="H58" s="213"/>
      <c r="I58" s="213"/>
      <c r="J58" s="213"/>
      <c r="K58" s="213"/>
      <c r="L58" s="213"/>
      <c r="M58" s="213"/>
      <c r="N58" s="213"/>
      <c r="O58" s="213"/>
      <c r="P58" s="213"/>
      <c r="Q58" s="213"/>
      <c r="R58" s="213"/>
      <c r="S58" s="213"/>
      <c r="T58" s="213"/>
      <c r="U58" s="213"/>
      <c r="V58" s="213"/>
      <c r="W58" s="213"/>
      <c r="X58" s="213"/>
      <c r="Y58" s="213"/>
      <c r="Z58" s="213"/>
      <c r="AA58" s="213"/>
      <c r="AB58" s="213"/>
      <c r="AC58" s="213"/>
      <c r="AD58" s="213"/>
      <c r="AE58" s="213"/>
      <c r="AF58" s="213"/>
      <c r="AG58" s="213"/>
      <c r="AH58" s="213"/>
      <c r="AI58" s="213"/>
      <c r="AJ58" s="213"/>
      <c r="AK58" s="233" t="s">
        <v>486</v>
      </c>
      <c r="AL58" s="233"/>
      <c r="AM58" s="233" t="s">
        <v>486</v>
      </c>
      <c r="AN58" s="233"/>
      <c r="AO58" s="94" t="s">
        <v>486</v>
      </c>
      <c r="AP58" s="94" t="s">
        <v>486</v>
      </c>
      <c r="AQ58" s="85"/>
    </row>
    <row r="59" spans="1:43" ht="12" customHeight="1" x14ac:dyDescent="0.25">
      <c r="A59" s="212" t="s">
        <v>279</v>
      </c>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K59" s="233" t="s">
        <v>486</v>
      </c>
      <c r="AL59" s="233"/>
      <c r="AM59" s="233" t="s">
        <v>486</v>
      </c>
      <c r="AN59" s="233"/>
      <c r="AO59" s="94" t="s">
        <v>486</v>
      </c>
      <c r="AP59" s="94" t="s">
        <v>486</v>
      </c>
      <c r="AQ59" s="85"/>
    </row>
    <row r="60" spans="1:43" ht="9.75" customHeight="1" x14ac:dyDescent="0.25">
      <c r="A60" s="212"/>
      <c r="B60" s="213"/>
      <c r="C60" s="213"/>
      <c r="D60" s="213"/>
      <c r="E60" s="213"/>
      <c r="F60" s="213"/>
      <c r="G60" s="213"/>
      <c r="H60" s="213"/>
      <c r="I60" s="213"/>
      <c r="J60" s="213"/>
      <c r="K60" s="213"/>
      <c r="L60" s="213"/>
      <c r="M60" s="213"/>
      <c r="N60" s="213"/>
      <c r="O60" s="213"/>
      <c r="P60" s="213"/>
      <c r="Q60" s="213"/>
      <c r="R60" s="213"/>
      <c r="S60" s="213"/>
      <c r="T60" s="213"/>
      <c r="U60" s="213"/>
      <c r="V60" s="213"/>
      <c r="W60" s="213"/>
      <c r="X60" s="213"/>
      <c r="Y60" s="213"/>
      <c r="Z60" s="213"/>
      <c r="AA60" s="213"/>
      <c r="AB60" s="213"/>
      <c r="AC60" s="213"/>
      <c r="AD60" s="213"/>
      <c r="AE60" s="213"/>
      <c r="AF60" s="213"/>
      <c r="AG60" s="213"/>
      <c r="AH60" s="213"/>
      <c r="AI60" s="213"/>
      <c r="AJ60" s="213"/>
      <c r="AK60" s="233" t="s">
        <v>486</v>
      </c>
      <c r="AL60" s="233"/>
      <c r="AM60" s="233" t="s">
        <v>486</v>
      </c>
      <c r="AN60" s="233"/>
      <c r="AO60" s="94" t="s">
        <v>486</v>
      </c>
      <c r="AP60" s="94" t="s">
        <v>486</v>
      </c>
      <c r="AQ60" s="85"/>
    </row>
    <row r="61" spans="1:43" ht="9.75" customHeight="1" x14ac:dyDescent="0.25">
      <c r="A61" s="212"/>
      <c r="B61" s="213"/>
      <c r="C61" s="213"/>
      <c r="D61" s="213"/>
      <c r="E61" s="213"/>
      <c r="F61" s="213"/>
      <c r="G61" s="213"/>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33" t="s">
        <v>486</v>
      </c>
      <c r="AL61" s="233"/>
      <c r="AM61" s="233" t="s">
        <v>486</v>
      </c>
      <c r="AN61" s="233"/>
      <c r="AO61" s="94" t="s">
        <v>486</v>
      </c>
      <c r="AP61" s="94" t="s">
        <v>486</v>
      </c>
      <c r="AQ61" s="85"/>
    </row>
    <row r="62" spans="1:43" ht="12" customHeight="1" x14ac:dyDescent="0.25">
      <c r="A62" s="212" t="s">
        <v>278</v>
      </c>
      <c r="B62" s="213"/>
      <c r="C62" s="213"/>
      <c r="D62" s="213"/>
      <c r="E62" s="213"/>
      <c r="F62" s="213"/>
      <c r="G62" s="213"/>
      <c r="H62" s="213"/>
      <c r="I62" s="213"/>
      <c r="J62" s="213"/>
      <c r="K62" s="213"/>
      <c r="L62" s="213"/>
      <c r="M62" s="213"/>
      <c r="N62" s="213"/>
      <c r="O62" s="213"/>
      <c r="P62" s="213"/>
      <c r="Q62" s="213"/>
      <c r="R62" s="213"/>
      <c r="S62" s="213"/>
      <c r="T62" s="213"/>
      <c r="U62" s="213"/>
      <c r="V62" s="213"/>
      <c r="W62" s="213"/>
      <c r="X62" s="213"/>
      <c r="Y62" s="213"/>
      <c r="Z62" s="213"/>
      <c r="AA62" s="213"/>
      <c r="AB62" s="213"/>
      <c r="AC62" s="213"/>
      <c r="AD62" s="213"/>
      <c r="AE62" s="213"/>
      <c r="AF62" s="213"/>
      <c r="AG62" s="213"/>
      <c r="AH62" s="213"/>
      <c r="AI62" s="213"/>
      <c r="AJ62" s="213"/>
      <c r="AK62" s="233" t="s">
        <v>486</v>
      </c>
      <c r="AL62" s="233"/>
      <c r="AM62" s="233" t="s">
        <v>486</v>
      </c>
      <c r="AN62" s="233"/>
      <c r="AO62" s="94" t="s">
        <v>486</v>
      </c>
      <c r="AP62" s="94" t="s">
        <v>486</v>
      </c>
      <c r="AQ62" s="85"/>
    </row>
    <row r="63" spans="1:43" ht="27.75" customHeight="1" x14ac:dyDescent="0.25">
      <c r="A63" s="234" t="s">
        <v>277</v>
      </c>
      <c r="B63" s="235"/>
      <c r="C63" s="235"/>
      <c r="D63" s="235"/>
      <c r="E63" s="235"/>
      <c r="F63" s="235"/>
      <c r="G63" s="235"/>
      <c r="H63" s="235"/>
      <c r="I63" s="235"/>
      <c r="J63" s="235"/>
      <c r="K63" s="235"/>
      <c r="L63" s="235"/>
      <c r="M63" s="235"/>
      <c r="N63" s="235"/>
      <c r="O63" s="235"/>
      <c r="P63" s="235"/>
      <c r="Q63" s="235"/>
      <c r="R63" s="235"/>
      <c r="S63" s="235"/>
      <c r="T63" s="235"/>
      <c r="U63" s="235"/>
      <c r="V63" s="235"/>
      <c r="W63" s="235"/>
      <c r="X63" s="235"/>
      <c r="Y63" s="235"/>
      <c r="Z63" s="235"/>
      <c r="AA63" s="235"/>
      <c r="AB63" s="235"/>
      <c r="AC63" s="235"/>
      <c r="AD63" s="235"/>
      <c r="AE63" s="235"/>
      <c r="AF63" s="235"/>
      <c r="AG63" s="235"/>
      <c r="AH63" s="235"/>
      <c r="AI63" s="235"/>
      <c r="AJ63" s="236"/>
      <c r="AK63" s="233" t="s">
        <v>486</v>
      </c>
      <c r="AL63" s="233"/>
      <c r="AM63" s="233" t="s">
        <v>486</v>
      </c>
      <c r="AN63" s="233"/>
      <c r="AO63" s="94" t="s">
        <v>486</v>
      </c>
      <c r="AP63" s="94" t="s">
        <v>486</v>
      </c>
      <c r="AQ63" s="90"/>
    </row>
    <row r="64" spans="1:43" ht="11.25" customHeight="1" x14ac:dyDescent="0.25">
      <c r="A64" s="212" t="s">
        <v>269</v>
      </c>
      <c r="B64" s="213"/>
      <c r="C64" s="213"/>
      <c r="D64" s="213"/>
      <c r="E64" s="213"/>
      <c r="F64" s="213"/>
      <c r="G64" s="213"/>
      <c r="H64" s="213"/>
      <c r="I64" s="213"/>
      <c r="J64" s="213"/>
      <c r="K64" s="213"/>
      <c r="L64" s="213"/>
      <c r="M64" s="213"/>
      <c r="N64" s="213"/>
      <c r="O64" s="213"/>
      <c r="P64" s="213"/>
      <c r="Q64" s="213"/>
      <c r="R64" s="213"/>
      <c r="S64" s="213"/>
      <c r="T64" s="213"/>
      <c r="U64" s="213"/>
      <c r="V64" s="213"/>
      <c r="W64" s="213"/>
      <c r="X64" s="213"/>
      <c r="Y64" s="213"/>
      <c r="Z64" s="213"/>
      <c r="AA64" s="213"/>
      <c r="AB64" s="213"/>
      <c r="AC64" s="213"/>
      <c r="AD64" s="213"/>
      <c r="AE64" s="213"/>
      <c r="AF64" s="213"/>
      <c r="AG64" s="213"/>
      <c r="AH64" s="213"/>
      <c r="AI64" s="213"/>
      <c r="AJ64" s="213"/>
      <c r="AK64" s="233" t="s">
        <v>486</v>
      </c>
      <c r="AL64" s="233"/>
      <c r="AM64" s="233" t="s">
        <v>486</v>
      </c>
      <c r="AN64" s="233"/>
      <c r="AO64" s="94" t="s">
        <v>486</v>
      </c>
      <c r="AP64" s="94" t="s">
        <v>486</v>
      </c>
      <c r="AQ64" s="85"/>
    </row>
    <row r="65" spans="1:43" ht="25.5" customHeight="1" x14ac:dyDescent="0.25">
      <c r="A65" s="234" t="s">
        <v>270</v>
      </c>
      <c r="B65" s="235"/>
      <c r="C65" s="235"/>
      <c r="D65" s="235"/>
      <c r="E65" s="235"/>
      <c r="F65" s="235"/>
      <c r="G65" s="235"/>
      <c r="H65" s="235"/>
      <c r="I65" s="235"/>
      <c r="J65" s="235"/>
      <c r="K65" s="235"/>
      <c r="L65" s="235"/>
      <c r="M65" s="235"/>
      <c r="N65" s="235"/>
      <c r="O65" s="235"/>
      <c r="P65" s="235"/>
      <c r="Q65" s="235"/>
      <c r="R65" s="235"/>
      <c r="S65" s="235"/>
      <c r="T65" s="235"/>
      <c r="U65" s="235"/>
      <c r="V65" s="235"/>
      <c r="W65" s="235"/>
      <c r="X65" s="235"/>
      <c r="Y65" s="235"/>
      <c r="Z65" s="235"/>
      <c r="AA65" s="235"/>
      <c r="AB65" s="235"/>
      <c r="AC65" s="235"/>
      <c r="AD65" s="235"/>
      <c r="AE65" s="235"/>
      <c r="AF65" s="235"/>
      <c r="AG65" s="235"/>
      <c r="AH65" s="235"/>
      <c r="AI65" s="235"/>
      <c r="AJ65" s="236"/>
      <c r="AK65" s="233" t="s">
        <v>486</v>
      </c>
      <c r="AL65" s="233"/>
      <c r="AM65" s="233" t="s">
        <v>486</v>
      </c>
      <c r="AN65" s="233"/>
      <c r="AO65" s="94" t="s">
        <v>486</v>
      </c>
      <c r="AP65" s="94" t="s">
        <v>486</v>
      </c>
      <c r="AQ65" s="90"/>
    </row>
    <row r="66" spans="1:43" ht="12" customHeight="1" x14ac:dyDescent="0.25">
      <c r="A66" s="212" t="s">
        <v>268</v>
      </c>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233" t="s">
        <v>486</v>
      </c>
      <c r="AL66" s="233"/>
      <c r="AM66" s="233" t="s">
        <v>486</v>
      </c>
      <c r="AN66" s="233"/>
      <c r="AO66" s="94" t="s">
        <v>486</v>
      </c>
      <c r="AP66" s="94" t="s">
        <v>486</v>
      </c>
      <c r="AQ66" s="85"/>
    </row>
    <row r="67" spans="1:43" ht="12.75" customHeight="1" x14ac:dyDescent="0.25">
      <c r="A67" s="237" t="s">
        <v>276</v>
      </c>
      <c r="B67" s="238"/>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233" t="s">
        <v>486</v>
      </c>
      <c r="AL67" s="233"/>
      <c r="AM67" s="233" t="s">
        <v>486</v>
      </c>
      <c r="AN67" s="233"/>
      <c r="AO67" s="94" t="s">
        <v>486</v>
      </c>
      <c r="AP67" s="94" t="s">
        <v>486</v>
      </c>
      <c r="AQ67" s="90"/>
    </row>
    <row r="68" spans="1:43" ht="12" customHeight="1" x14ac:dyDescent="0.25">
      <c r="A68" s="212" t="s">
        <v>267</v>
      </c>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3"/>
      <c r="AJ68" s="213"/>
      <c r="AK68" s="233" t="s">
        <v>486</v>
      </c>
      <c r="AL68" s="233"/>
      <c r="AM68" s="233" t="s">
        <v>486</v>
      </c>
      <c r="AN68" s="233"/>
      <c r="AO68" s="94" t="s">
        <v>486</v>
      </c>
      <c r="AP68" s="94" t="s">
        <v>486</v>
      </c>
      <c r="AQ68" s="85"/>
    </row>
    <row r="69" spans="1:43" ht="12.75" customHeight="1" thickBot="1" x14ac:dyDescent="0.3">
      <c r="A69" s="239" t="s">
        <v>275</v>
      </c>
      <c r="B69" s="240"/>
      <c r="C69" s="240"/>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1"/>
      <c r="AK69" s="233" t="s">
        <v>486</v>
      </c>
      <c r="AL69" s="233"/>
      <c r="AM69" s="233" t="s">
        <v>486</v>
      </c>
      <c r="AN69" s="233"/>
      <c r="AO69" s="94" t="s">
        <v>486</v>
      </c>
      <c r="AP69" s="94" t="s">
        <v>486</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27" t="s">
        <v>274</v>
      </c>
      <c r="B71" s="228"/>
      <c r="C71" s="228"/>
      <c r="D71" s="228"/>
      <c r="E71" s="228"/>
      <c r="F71" s="228"/>
      <c r="G71" s="228"/>
      <c r="H71" s="228"/>
      <c r="I71" s="228"/>
      <c r="J71" s="228"/>
      <c r="K71" s="228"/>
      <c r="L71" s="228"/>
      <c r="M71" s="228"/>
      <c r="N71" s="228"/>
      <c r="O71" s="228"/>
      <c r="P71" s="228"/>
      <c r="Q71" s="228"/>
      <c r="R71" s="228"/>
      <c r="S71" s="228"/>
      <c r="T71" s="228"/>
      <c r="U71" s="228"/>
      <c r="V71" s="228"/>
      <c r="W71" s="228"/>
      <c r="X71" s="228"/>
      <c r="Y71" s="228"/>
      <c r="Z71" s="228"/>
      <c r="AA71" s="228"/>
      <c r="AB71" s="228"/>
      <c r="AC71" s="228"/>
      <c r="AD71" s="228"/>
      <c r="AE71" s="228"/>
      <c r="AF71" s="228"/>
      <c r="AG71" s="228"/>
      <c r="AH71" s="228"/>
      <c r="AI71" s="228"/>
      <c r="AJ71" s="228"/>
      <c r="AK71" s="204" t="s">
        <v>4</v>
      </c>
      <c r="AL71" s="204"/>
      <c r="AM71" s="204" t="s">
        <v>273</v>
      </c>
      <c r="AN71" s="204"/>
      <c r="AO71" s="91" t="s">
        <v>272</v>
      </c>
      <c r="AP71" s="91" t="s">
        <v>271</v>
      </c>
      <c r="AQ71" s="85"/>
    </row>
    <row r="72" spans="1:43" ht="25.5" customHeight="1" x14ac:dyDescent="0.25">
      <c r="A72" s="234" t="s">
        <v>270</v>
      </c>
      <c r="B72" s="235"/>
      <c r="C72" s="235"/>
      <c r="D72" s="235"/>
      <c r="E72" s="235"/>
      <c r="F72" s="235"/>
      <c r="G72" s="235"/>
      <c r="H72" s="235"/>
      <c r="I72" s="235"/>
      <c r="J72" s="235"/>
      <c r="K72" s="235"/>
      <c r="L72" s="235"/>
      <c r="M72" s="235"/>
      <c r="N72" s="235"/>
      <c r="O72" s="235"/>
      <c r="P72" s="235"/>
      <c r="Q72" s="235"/>
      <c r="R72" s="235"/>
      <c r="S72" s="235"/>
      <c r="T72" s="235"/>
      <c r="U72" s="235"/>
      <c r="V72" s="235"/>
      <c r="W72" s="235"/>
      <c r="X72" s="235"/>
      <c r="Y72" s="235"/>
      <c r="Z72" s="235"/>
      <c r="AA72" s="235"/>
      <c r="AB72" s="235"/>
      <c r="AC72" s="235"/>
      <c r="AD72" s="235"/>
      <c r="AE72" s="235"/>
      <c r="AF72" s="235"/>
      <c r="AG72" s="235"/>
      <c r="AH72" s="235"/>
      <c r="AI72" s="235"/>
      <c r="AJ72" s="236"/>
      <c r="AK72" s="242" t="s">
        <v>486</v>
      </c>
      <c r="AL72" s="242"/>
      <c r="AM72" s="243" t="s">
        <v>486</v>
      </c>
      <c r="AN72" s="243"/>
      <c r="AO72" s="88" t="s">
        <v>486</v>
      </c>
      <c r="AP72" s="88" t="s">
        <v>486</v>
      </c>
      <c r="AQ72" s="90"/>
    </row>
    <row r="73" spans="1:43" ht="12" customHeight="1" x14ac:dyDescent="0.25">
      <c r="A73" s="212" t="s">
        <v>269</v>
      </c>
      <c r="B73" s="213"/>
      <c r="C73" s="213"/>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242" t="s">
        <v>486</v>
      </c>
      <c r="AL73" s="242"/>
      <c r="AM73" s="243" t="s">
        <v>486</v>
      </c>
      <c r="AN73" s="243"/>
      <c r="AO73" s="88" t="s">
        <v>486</v>
      </c>
      <c r="AP73" s="88" t="s">
        <v>486</v>
      </c>
      <c r="AQ73" s="85"/>
    </row>
    <row r="74" spans="1:43" ht="12" customHeight="1" x14ac:dyDescent="0.25">
      <c r="A74" s="212" t="s">
        <v>268</v>
      </c>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242" t="s">
        <v>486</v>
      </c>
      <c r="AL74" s="242"/>
      <c r="AM74" s="243" t="s">
        <v>486</v>
      </c>
      <c r="AN74" s="243"/>
      <c r="AO74" s="88" t="s">
        <v>486</v>
      </c>
      <c r="AP74" s="88" t="s">
        <v>486</v>
      </c>
      <c r="AQ74" s="85"/>
    </row>
    <row r="75" spans="1:43" ht="12" customHeight="1" x14ac:dyDescent="0.25">
      <c r="A75" s="212" t="s">
        <v>267</v>
      </c>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242" t="s">
        <v>486</v>
      </c>
      <c r="AL75" s="242"/>
      <c r="AM75" s="243" t="s">
        <v>486</v>
      </c>
      <c r="AN75" s="243"/>
      <c r="AO75" s="88" t="s">
        <v>486</v>
      </c>
      <c r="AP75" s="88" t="s">
        <v>486</v>
      </c>
      <c r="AQ75" s="85"/>
    </row>
    <row r="76" spans="1:43" ht="12" customHeight="1" x14ac:dyDescent="0.25">
      <c r="A76" s="212" t="s">
        <v>266</v>
      </c>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242" t="s">
        <v>486</v>
      </c>
      <c r="AL76" s="242"/>
      <c r="AM76" s="243" t="s">
        <v>486</v>
      </c>
      <c r="AN76" s="243"/>
      <c r="AO76" s="88" t="s">
        <v>486</v>
      </c>
      <c r="AP76" s="88" t="s">
        <v>486</v>
      </c>
      <c r="AQ76" s="85"/>
    </row>
    <row r="77" spans="1:43" ht="12" customHeight="1" x14ac:dyDescent="0.25">
      <c r="A77" s="212" t="s">
        <v>265</v>
      </c>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242" t="s">
        <v>486</v>
      </c>
      <c r="AL77" s="242"/>
      <c r="AM77" s="243" t="s">
        <v>486</v>
      </c>
      <c r="AN77" s="243"/>
      <c r="AO77" s="88" t="s">
        <v>486</v>
      </c>
      <c r="AP77" s="88" t="s">
        <v>486</v>
      </c>
      <c r="AQ77" s="85"/>
    </row>
    <row r="78" spans="1:43" ht="12.75" customHeight="1" x14ac:dyDescent="0.25">
      <c r="A78" s="212" t="s">
        <v>264</v>
      </c>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c r="AJ78" s="213"/>
      <c r="AK78" s="242" t="s">
        <v>486</v>
      </c>
      <c r="AL78" s="242"/>
      <c r="AM78" s="243" t="s">
        <v>486</v>
      </c>
      <c r="AN78" s="243"/>
      <c r="AO78" s="88" t="s">
        <v>486</v>
      </c>
      <c r="AP78" s="88" t="s">
        <v>486</v>
      </c>
      <c r="AQ78" s="85"/>
    </row>
    <row r="79" spans="1:43" ht="12.75" customHeight="1" x14ac:dyDescent="0.25">
      <c r="A79" s="212" t="s">
        <v>263</v>
      </c>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c r="AJ79" s="213"/>
      <c r="AK79" s="242" t="s">
        <v>486</v>
      </c>
      <c r="AL79" s="242"/>
      <c r="AM79" s="243" t="s">
        <v>486</v>
      </c>
      <c r="AN79" s="243"/>
      <c r="AO79" s="88" t="s">
        <v>486</v>
      </c>
      <c r="AP79" s="88" t="s">
        <v>486</v>
      </c>
      <c r="AQ79" s="85"/>
    </row>
    <row r="80" spans="1:43" ht="12" customHeight="1" x14ac:dyDescent="0.25">
      <c r="A80" s="237" t="s">
        <v>262</v>
      </c>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242" t="s">
        <v>486</v>
      </c>
      <c r="AL80" s="242"/>
      <c r="AM80" s="243" t="s">
        <v>486</v>
      </c>
      <c r="AN80" s="243"/>
      <c r="AO80" s="88" t="s">
        <v>486</v>
      </c>
      <c r="AP80" s="88" t="s">
        <v>486</v>
      </c>
      <c r="AQ80" s="90"/>
    </row>
    <row r="81" spans="1:45" ht="12" customHeight="1" x14ac:dyDescent="0.25">
      <c r="A81" s="237" t="s">
        <v>261</v>
      </c>
      <c r="B81" s="238"/>
      <c r="C81" s="238"/>
      <c r="D81" s="238"/>
      <c r="E81" s="238"/>
      <c r="F81" s="238"/>
      <c r="G81" s="238"/>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242" t="s">
        <v>486</v>
      </c>
      <c r="AL81" s="242"/>
      <c r="AM81" s="243" t="s">
        <v>486</v>
      </c>
      <c r="AN81" s="243"/>
      <c r="AO81" s="88" t="s">
        <v>486</v>
      </c>
      <c r="AP81" s="88" t="s">
        <v>486</v>
      </c>
      <c r="AQ81" s="90"/>
    </row>
    <row r="82" spans="1:45" ht="12" customHeight="1" x14ac:dyDescent="0.25">
      <c r="A82" s="212" t="s">
        <v>260</v>
      </c>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42" t="s">
        <v>486</v>
      </c>
      <c r="AL82" s="242"/>
      <c r="AM82" s="243" t="s">
        <v>486</v>
      </c>
      <c r="AN82" s="243"/>
      <c r="AO82" s="88" t="s">
        <v>486</v>
      </c>
      <c r="AP82" s="88" t="s">
        <v>486</v>
      </c>
      <c r="AQ82" s="79"/>
    </row>
    <row r="83" spans="1:45" ht="27.75" customHeight="1" x14ac:dyDescent="0.25">
      <c r="A83" s="234" t="s">
        <v>259</v>
      </c>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5"/>
      <c r="AI83" s="235"/>
      <c r="AJ83" s="236"/>
      <c r="AK83" s="242" t="s">
        <v>486</v>
      </c>
      <c r="AL83" s="242"/>
      <c r="AM83" s="243" t="s">
        <v>486</v>
      </c>
      <c r="AN83" s="243"/>
      <c r="AO83" s="88" t="s">
        <v>486</v>
      </c>
      <c r="AP83" s="88" t="s">
        <v>486</v>
      </c>
      <c r="AQ83" s="90"/>
    </row>
    <row r="84" spans="1:45" x14ac:dyDescent="0.25">
      <c r="A84" s="234" t="s">
        <v>258</v>
      </c>
      <c r="B84" s="235"/>
      <c r="C84" s="235"/>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6"/>
      <c r="AK84" s="242" t="s">
        <v>486</v>
      </c>
      <c r="AL84" s="242"/>
      <c r="AM84" s="243" t="s">
        <v>486</v>
      </c>
      <c r="AN84" s="243"/>
      <c r="AO84" s="88" t="s">
        <v>486</v>
      </c>
      <c r="AP84" s="88" t="s">
        <v>486</v>
      </c>
      <c r="AQ84" s="90"/>
    </row>
    <row r="85" spans="1:45" ht="14.25" customHeight="1" x14ac:dyDescent="0.25">
      <c r="A85" s="244" t="s">
        <v>257</v>
      </c>
      <c r="B85" s="245"/>
      <c r="C85" s="245"/>
      <c r="D85" s="246"/>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42" t="s">
        <v>486</v>
      </c>
      <c r="AL85" s="242"/>
      <c r="AM85" s="243" t="s">
        <v>486</v>
      </c>
      <c r="AN85" s="243"/>
      <c r="AO85" s="88" t="s">
        <v>486</v>
      </c>
      <c r="AP85" s="88" t="s">
        <v>486</v>
      </c>
      <c r="AQ85" s="90"/>
    </row>
    <row r="86" spans="1:45" x14ac:dyDescent="0.25">
      <c r="A86" s="244" t="s">
        <v>256</v>
      </c>
      <c r="B86" s="245"/>
      <c r="C86" s="245"/>
      <c r="D86" s="246"/>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42" t="s">
        <v>486</v>
      </c>
      <c r="AL86" s="242"/>
      <c r="AM86" s="243" t="s">
        <v>486</v>
      </c>
      <c r="AN86" s="243"/>
      <c r="AO86" s="88" t="s">
        <v>486</v>
      </c>
      <c r="AP86" s="88" t="s">
        <v>486</v>
      </c>
      <c r="AQ86" s="79"/>
    </row>
    <row r="87" spans="1:45" ht="12" customHeight="1" thickBot="1" x14ac:dyDescent="0.3">
      <c r="A87" s="87" t="s">
        <v>255</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42" t="s">
        <v>486</v>
      </c>
      <c r="AL87" s="242"/>
      <c r="AM87" s="243" t="s">
        <v>486</v>
      </c>
      <c r="AN87" s="243"/>
      <c r="AO87" s="88" t="s">
        <v>486</v>
      </c>
      <c r="AP87" s="88" t="s">
        <v>486</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254</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253</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252</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251</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250</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6" t="s">
        <v>68</v>
      </c>
    </row>
    <row r="2" spans="1:44" x14ac:dyDescent="0.25">
      <c r="L2" s="26" t="s">
        <v>10</v>
      </c>
    </row>
    <row r="3" spans="1:44" x14ac:dyDescent="0.25">
      <c r="L3" s="26" t="s">
        <v>67</v>
      </c>
    </row>
    <row r="4" spans="1:44" ht="18.75" x14ac:dyDescent="0.3">
      <c r="K4" s="11"/>
    </row>
    <row r="5" spans="1:44" ht="18.75" x14ac:dyDescent="0.25">
      <c r="A5" s="163" t="str">
        <f>'1. паспорт местоположение'!A5:C5</f>
        <v>Год раскрытия информации: 2025 год</v>
      </c>
      <c r="B5" s="163"/>
      <c r="C5" s="163"/>
      <c r="D5" s="163"/>
      <c r="E5" s="163"/>
      <c r="F5" s="163"/>
      <c r="G5" s="163"/>
      <c r="H5" s="163"/>
      <c r="I5" s="163"/>
      <c r="J5" s="163"/>
      <c r="K5" s="163"/>
      <c r="L5" s="16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ht="18.75" x14ac:dyDescent="0.3">
      <c r="K6" s="11"/>
    </row>
    <row r="7" spans="1:44" ht="18.75" x14ac:dyDescent="0.25">
      <c r="A7" s="167" t="s">
        <v>9</v>
      </c>
      <c r="B7" s="167"/>
      <c r="C7" s="167"/>
      <c r="D7" s="167"/>
      <c r="E7" s="167"/>
      <c r="F7" s="167"/>
      <c r="G7" s="167"/>
      <c r="H7" s="167"/>
      <c r="I7" s="167"/>
      <c r="J7" s="167"/>
      <c r="K7" s="167"/>
      <c r="L7" s="167"/>
    </row>
    <row r="8" spans="1:44" ht="18.75" x14ac:dyDescent="0.25">
      <c r="A8" s="167"/>
      <c r="B8" s="167"/>
      <c r="C8" s="167"/>
      <c r="D8" s="167"/>
      <c r="E8" s="167"/>
      <c r="F8" s="167"/>
      <c r="G8" s="167"/>
      <c r="H8" s="167"/>
      <c r="I8" s="167"/>
      <c r="J8" s="167"/>
      <c r="K8" s="167"/>
      <c r="L8" s="167"/>
    </row>
    <row r="9" spans="1:44" ht="18.75" x14ac:dyDescent="0.25">
      <c r="A9" s="166" t="str">
        <f>'1. паспорт местоположение'!A9:C9</f>
        <v>Акционерное общество "Братская электросетевая компания"</v>
      </c>
      <c r="B9" s="166"/>
      <c r="C9" s="166"/>
      <c r="D9" s="166"/>
      <c r="E9" s="166"/>
      <c r="F9" s="166"/>
      <c r="G9" s="166"/>
      <c r="H9" s="166"/>
      <c r="I9" s="166"/>
      <c r="J9" s="166"/>
      <c r="K9" s="166"/>
      <c r="L9" s="166"/>
      <c r="M9" s="5"/>
      <c r="N9" s="5"/>
      <c r="O9" s="5"/>
      <c r="P9" s="5"/>
      <c r="Q9" s="5"/>
      <c r="R9" s="5"/>
      <c r="S9" s="5"/>
      <c r="T9" s="5"/>
      <c r="U9" s="5"/>
    </row>
    <row r="10" spans="1:44" x14ac:dyDescent="0.25">
      <c r="A10" s="164" t="s">
        <v>8</v>
      </c>
      <c r="B10" s="164"/>
      <c r="C10" s="164"/>
      <c r="D10" s="164"/>
      <c r="E10" s="164"/>
      <c r="F10" s="164"/>
      <c r="G10" s="164"/>
      <c r="H10" s="164"/>
      <c r="I10" s="164"/>
      <c r="J10" s="164"/>
      <c r="K10" s="164"/>
      <c r="L10" s="164"/>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67" t="str">
        <f>'1. паспорт местоположение'!A12:C12</f>
        <v>O_1.5.5</v>
      </c>
      <c r="B12" s="167"/>
      <c r="C12" s="167"/>
      <c r="D12" s="167"/>
      <c r="E12" s="167"/>
      <c r="F12" s="167"/>
      <c r="G12" s="167"/>
      <c r="H12" s="167"/>
      <c r="I12" s="167"/>
      <c r="J12" s="167"/>
      <c r="K12" s="167"/>
      <c r="L12" s="167"/>
      <c r="M12" s="5"/>
      <c r="N12" s="5"/>
      <c r="O12" s="5"/>
      <c r="P12" s="5"/>
      <c r="Q12" s="5"/>
      <c r="R12" s="5"/>
      <c r="S12" s="5"/>
      <c r="T12" s="5"/>
      <c r="U12" s="5"/>
    </row>
    <row r="13" spans="1:44" x14ac:dyDescent="0.25">
      <c r="A13" s="164" t="s">
        <v>7</v>
      </c>
      <c r="B13" s="164"/>
      <c r="C13" s="164"/>
      <c r="D13" s="164"/>
      <c r="E13" s="164"/>
      <c r="F13" s="164"/>
      <c r="G13" s="164"/>
      <c r="H13" s="164"/>
      <c r="I13" s="164"/>
      <c r="J13" s="164"/>
      <c r="K13" s="164"/>
      <c r="L13" s="164"/>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18.75" x14ac:dyDescent="0.25">
      <c r="A15" s="166" t="str">
        <f>'1. паспорт местоположение'!A15:C15</f>
        <v xml:space="preserve">Приобретение тренажеров-манекенов для отработки СЛР </v>
      </c>
      <c r="B15" s="166"/>
      <c r="C15" s="166"/>
      <c r="D15" s="166"/>
      <c r="E15" s="166"/>
      <c r="F15" s="166"/>
      <c r="G15" s="166"/>
      <c r="H15" s="166"/>
      <c r="I15" s="166"/>
      <c r="J15" s="166"/>
      <c r="K15" s="166"/>
      <c r="L15" s="166"/>
      <c r="M15" s="5"/>
      <c r="N15" s="5"/>
      <c r="O15" s="5"/>
      <c r="P15" s="5"/>
      <c r="Q15" s="5"/>
      <c r="R15" s="5"/>
      <c r="S15" s="5"/>
      <c r="T15" s="5"/>
      <c r="U15" s="5"/>
    </row>
    <row r="16" spans="1:44" x14ac:dyDescent="0.25">
      <c r="A16" s="164" t="s">
        <v>6</v>
      </c>
      <c r="B16" s="164"/>
      <c r="C16" s="164"/>
      <c r="D16" s="164"/>
      <c r="E16" s="164"/>
      <c r="F16" s="164"/>
      <c r="G16" s="164"/>
      <c r="H16" s="164"/>
      <c r="I16" s="164"/>
      <c r="J16" s="164"/>
      <c r="K16" s="164"/>
      <c r="L16" s="164"/>
    </row>
    <row r="17" spans="1:12" ht="15.75" customHeight="1" x14ac:dyDescent="0.25">
      <c r="L17" s="59"/>
    </row>
    <row r="18" spans="1:12" x14ac:dyDescent="0.25">
      <c r="K18" s="26"/>
    </row>
    <row r="19" spans="1:12" ht="21" customHeight="1" x14ac:dyDescent="0.25">
      <c r="A19" s="247" t="s">
        <v>451</v>
      </c>
      <c r="B19" s="247"/>
      <c r="C19" s="247"/>
      <c r="D19" s="247"/>
      <c r="E19" s="247"/>
      <c r="F19" s="247"/>
      <c r="G19" s="247"/>
      <c r="H19" s="247"/>
      <c r="I19" s="247"/>
      <c r="J19" s="247"/>
      <c r="K19" s="247"/>
      <c r="L19" s="247"/>
    </row>
    <row r="20" spans="1:12" x14ac:dyDescent="0.25">
      <c r="A20" s="37"/>
      <c r="B20" s="37"/>
    </row>
    <row r="21" spans="1:12" ht="28.5" customHeight="1" x14ac:dyDescent="0.25">
      <c r="A21" s="248" t="s">
        <v>216</v>
      </c>
      <c r="B21" s="248" t="s">
        <v>215</v>
      </c>
      <c r="C21" s="253" t="s">
        <v>395</v>
      </c>
      <c r="D21" s="253"/>
      <c r="E21" s="253"/>
      <c r="F21" s="253"/>
      <c r="G21" s="253"/>
      <c r="H21" s="253"/>
      <c r="I21" s="248" t="s">
        <v>214</v>
      </c>
      <c r="J21" s="250" t="s">
        <v>397</v>
      </c>
      <c r="K21" s="248" t="s">
        <v>213</v>
      </c>
      <c r="L21" s="249" t="s">
        <v>396</v>
      </c>
    </row>
    <row r="22" spans="1:12" ht="58.5" customHeight="1" x14ac:dyDescent="0.25">
      <c r="A22" s="248"/>
      <c r="B22" s="248"/>
      <c r="C22" s="252" t="s">
        <v>3</v>
      </c>
      <c r="D22" s="252"/>
      <c r="E22" s="105"/>
      <c r="F22" s="106"/>
      <c r="G22" s="254" t="s">
        <v>2</v>
      </c>
      <c r="H22" s="255"/>
      <c r="I22" s="248"/>
      <c r="J22" s="251"/>
      <c r="K22" s="248"/>
      <c r="L22" s="249"/>
    </row>
    <row r="23" spans="1:12" ht="47.25" x14ac:dyDescent="0.25">
      <c r="A23" s="248"/>
      <c r="B23" s="248"/>
      <c r="C23" s="55" t="s">
        <v>212</v>
      </c>
      <c r="D23" s="55" t="s">
        <v>211</v>
      </c>
      <c r="E23" s="55" t="s">
        <v>212</v>
      </c>
      <c r="F23" s="55" t="s">
        <v>211</v>
      </c>
      <c r="G23" s="55" t="s">
        <v>212</v>
      </c>
      <c r="H23" s="55" t="s">
        <v>211</v>
      </c>
      <c r="I23" s="248"/>
      <c r="J23" s="252"/>
      <c r="K23" s="248"/>
      <c r="L23" s="249"/>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210</v>
      </c>
      <c r="C25" s="41" t="s">
        <v>488</v>
      </c>
      <c r="D25" s="41" t="s">
        <v>488</v>
      </c>
      <c r="E25" s="53" t="s">
        <v>486</v>
      </c>
      <c r="F25" s="53"/>
      <c r="G25" s="41" t="s">
        <v>488</v>
      </c>
      <c r="H25" s="41" t="s">
        <v>488</v>
      </c>
      <c r="I25" s="41" t="s">
        <v>488</v>
      </c>
      <c r="J25" s="41" t="s">
        <v>488</v>
      </c>
      <c r="K25" s="53" t="s">
        <v>488</v>
      </c>
      <c r="L25" s="53" t="s">
        <v>488</v>
      </c>
    </row>
    <row r="26" spans="1:12" ht="21.75" customHeight="1" x14ac:dyDescent="0.25">
      <c r="A26" s="55" t="s">
        <v>209</v>
      </c>
      <c r="B26" s="58" t="s">
        <v>402</v>
      </c>
      <c r="C26" s="53" t="s">
        <v>488</v>
      </c>
      <c r="D26" s="53" t="s">
        <v>488</v>
      </c>
      <c r="E26" s="57" t="s">
        <v>486</v>
      </c>
      <c r="F26" s="57"/>
      <c r="G26" s="53" t="s">
        <v>488</v>
      </c>
      <c r="H26" s="53" t="s">
        <v>488</v>
      </c>
      <c r="I26" s="53" t="s">
        <v>488</v>
      </c>
      <c r="J26" s="53" t="s">
        <v>488</v>
      </c>
      <c r="K26" s="53" t="s">
        <v>488</v>
      </c>
      <c r="L26" s="53" t="s">
        <v>488</v>
      </c>
    </row>
    <row r="27" spans="1:12" ht="39" customHeight="1" x14ac:dyDescent="0.25">
      <c r="A27" s="55" t="s">
        <v>208</v>
      </c>
      <c r="B27" s="115" t="s">
        <v>404</v>
      </c>
      <c r="C27" s="53" t="s">
        <v>488</v>
      </c>
      <c r="D27" s="53" t="s">
        <v>488</v>
      </c>
      <c r="E27" s="53" t="s">
        <v>486</v>
      </c>
      <c r="F27" s="53"/>
      <c r="G27" s="53" t="s">
        <v>488</v>
      </c>
      <c r="H27" s="53" t="s">
        <v>488</v>
      </c>
      <c r="I27" s="53" t="s">
        <v>488</v>
      </c>
      <c r="J27" s="53" t="s">
        <v>488</v>
      </c>
      <c r="K27" s="53" t="s">
        <v>488</v>
      </c>
      <c r="L27" s="53" t="s">
        <v>488</v>
      </c>
    </row>
    <row r="28" spans="1:12" ht="70.5" customHeight="1" x14ac:dyDescent="0.25">
      <c r="A28" s="55" t="s">
        <v>403</v>
      </c>
      <c r="B28" s="115" t="s">
        <v>408</v>
      </c>
      <c r="C28" s="53" t="s">
        <v>488</v>
      </c>
      <c r="D28" s="53" t="s">
        <v>488</v>
      </c>
      <c r="E28" s="53" t="s">
        <v>486</v>
      </c>
      <c r="F28" s="53"/>
      <c r="G28" s="53" t="s">
        <v>488</v>
      </c>
      <c r="H28" s="53" t="s">
        <v>488</v>
      </c>
      <c r="I28" s="53" t="s">
        <v>488</v>
      </c>
      <c r="J28" s="53" t="s">
        <v>488</v>
      </c>
      <c r="K28" s="53" t="s">
        <v>488</v>
      </c>
      <c r="L28" s="53" t="s">
        <v>488</v>
      </c>
    </row>
    <row r="29" spans="1:12" ht="54" customHeight="1" x14ac:dyDescent="0.25">
      <c r="A29" s="55" t="s">
        <v>207</v>
      </c>
      <c r="B29" s="115" t="s">
        <v>407</v>
      </c>
      <c r="C29" s="53" t="s">
        <v>488</v>
      </c>
      <c r="D29" s="53" t="s">
        <v>488</v>
      </c>
      <c r="E29" s="53" t="s">
        <v>486</v>
      </c>
      <c r="F29" s="53"/>
      <c r="G29" s="53" t="s">
        <v>488</v>
      </c>
      <c r="H29" s="53" t="s">
        <v>488</v>
      </c>
      <c r="I29" s="53" t="s">
        <v>488</v>
      </c>
      <c r="J29" s="53" t="s">
        <v>488</v>
      </c>
      <c r="K29" s="53" t="s">
        <v>488</v>
      </c>
      <c r="L29" s="53" t="s">
        <v>488</v>
      </c>
    </row>
    <row r="30" spans="1:12" ht="42" customHeight="1" x14ac:dyDescent="0.25">
      <c r="A30" s="55" t="s">
        <v>206</v>
      </c>
      <c r="B30" s="115" t="s">
        <v>409</v>
      </c>
      <c r="C30" s="53" t="s">
        <v>488</v>
      </c>
      <c r="D30" s="53" t="s">
        <v>488</v>
      </c>
      <c r="E30" s="53" t="s">
        <v>486</v>
      </c>
      <c r="F30" s="53"/>
      <c r="G30" s="53" t="s">
        <v>488</v>
      </c>
      <c r="H30" s="53" t="s">
        <v>488</v>
      </c>
      <c r="I30" s="53" t="s">
        <v>488</v>
      </c>
      <c r="J30" s="53" t="s">
        <v>488</v>
      </c>
      <c r="K30" s="53" t="s">
        <v>488</v>
      </c>
      <c r="L30" s="53" t="s">
        <v>488</v>
      </c>
    </row>
    <row r="31" spans="1:12" ht="37.5" customHeight="1" x14ac:dyDescent="0.25">
      <c r="A31" s="55" t="s">
        <v>205</v>
      </c>
      <c r="B31" s="116" t="s">
        <v>405</v>
      </c>
      <c r="C31" s="53" t="s">
        <v>488</v>
      </c>
      <c r="D31" s="53" t="s">
        <v>488</v>
      </c>
      <c r="E31" s="53" t="s">
        <v>486</v>
      </c>
      <c r="F31" s="53"/>
      <c r="G31" s="53" t="s">
        <v>488</v>
      </c>
      <c r="H31" s="53" t="s">
        <v>488</v>
      </c>
      <c r="I31" s="53" t="s">
        <v>488</v>
      </c>
      <c r="J31" s="53" t="s">
        <v>488</v>
      </c>
      <c r="K31" s="53" t="s">
        <v>488</v>
      </c>
      <c r="L31" s="53" t="s">
        <v>488</v>
      </c>
    </row>
    <row r="32" spans="1:12" ht="31.5" x14ac:dyDescent="0.25">
      <c r="A32" s="55" t="s">
        <v>203</v>
      </c>
      <c r="B32" s="116" t="s">
        <v>410</v>
      </c>
      <c r="C32" s="53" t="s">
        <v>488</v>
      </c>
      <c r="D32" s="53" t="s">
        <v>488</v>
      </c>
      <c r="E32" s="53" t="s">
        <v>486</v>
      </c>
      <c r="F32" s="53"/>
      <c r="G32" s="53" t="s">
        <v>488</v>
      </c>
      <c r="H32" s="53" t="s">
        <v>488</v>
      </c>
      <c r="I32" s="53" t="s">
        <v>488</v>
      </c>
      <c r="J32" s="53" t="s">
        <v>488</v>
      </c>
      <c r="K32" s="53" t="s">
        <v>488</v>
      </c>
      <c r="L32" s="53" t="s">
        <v>488</v>
      </c>
    </row>
    <row r="33" spans="1:12" ht="37.5" customHeight="1" x14ac:dyDescent="0.25">
      <c r="A33" s="55" t="s">
        <v>421</v>
      </c>
      <c r="B33" s="116" t="s">
        <v>340</v>
      </c>
      <c r="C33" s="53" t="s">
        <v>488</v>
      </c>
      <c r="D33" s="53" t="s">
        <v>488</v>
      </c>
      <c r="E33" s="53" t="s">
        <v>486</v>
      </c>
      <c r="F33" s="53"/>
      <c r="G33" s="53" t="s">
        <v>488</v>
      </c>
      <c r="H33" s="53" t="s">
        <v>488</v>
      </c>
      <c r="I33" s="53" t="s">
        <v>488</v>
      </c>
      <c r="J33" s="53" t="s">
        <v>488</v>
      </c>
      <c r="K33" s="53" t="s">
        <v>488</v>
      </c>
      <c r="L33" s="53" t="s">
        <v>488</v>
      </c>
    </row>
    <row r="34" spans="1:12" ht="47.25" customHeight="1" x14ac:dyDescent="0.25">
      <c r="A34" s="55" t="s">
        <v>422</v>
      </c>
      <c r="B34" s="116" t="s">
        <v>414</v>
      </c>
      <c r="C34" s="53" t="s">
        <v>488</v>
      </c>
      <c r="D34" s="53" t="s">
        <v>488</v>
      </c>
      <c r="E34" s="53" t="s">
        <v>486</v>
      </c>
      <c r="F34" s="53"/>
      <c r="G34" s="53" t="s">
        <v>488</v>
      </c>
      <c r="H34" s="53" t="s">
        <v>488</v>
      </c>
      <c r="I34" s="53" t="s">
        <v>488</v>
      </c>
      <c r="J34" s="53" t="s">
        <v>488</v>
      </c>
      <c r="K34" s="53" t="s">
        <v>488</v>
      </c>
      <c r="L34" s="53" t="s">
        <v>488</v>
      </c>
    </row>
    <row r="35" spans="1:12" ht="49.5" customHeight="1" x14ac:dyDescent="0.25">
      <c r="A35" s="55" t="s">
        <v>423</v>
      </c>
      <c r="B35" s="116" t="s">
        <v>204</v>
      </c>
      <c r="C35" s="53" t="s">
        <v>488</v>
      </c>
      <c r="D35" s="53" t="s">
        <v>488</v>
      </c>
      <c r="E35" s="53" t="s">
        <v>486</v>
      </c>
      <c r="F35" s="53"/>
      <c r="G35" s="53" t="s">
        <v>488</v>
      </c>
      <c r="H35" s="53" t="s">
        <v>488</v>
      </c>
      <c r="I35" s="53" t="s">
        <v>488</v>
      </c>
      <c r="J35" s="53" t="s">
        <v>488</v>
      </c>
      <c r="K35" s="53" t="s">
        <v>488</v>
      </c>
      <c r="L35" s="53" t="s">
        <v>488</v>
      </c>
    </row>
    <row r="36" spans="1:12" ht="37.5" customHeight="1" x14ac:dyDescent="0.25">
      <c r="A36" s="55" t="s">
        <v>424</v>
      </c>
      <c r="B36" s="116" t="s">
        <v>406</v>
      </c>
      <c r="C36" s="53" t="s">
        <v>488</v>
      </c>
      <c r="D36" s="53" t="s">
        <v>488</v>
      </c>
      <c r="E36" s="53" t="s">
        <v>486</v>
      </c>
      <c r="F36" s="53"/>
      <c r="G36" s="53" t="s">
        <v>488</v>
      </c>
      <c r="H36" s="53" t="s">
        <v>488</v>
      </c>
      <c r="I36" s="53" t="s">
        <v>488</v>
      </c>
      <c r="J36" s="53" t="s">
        <v>488</v>
      </c>
      <c r="K36" s="53" t="s">
        <v>488</v>
      </c>
      <c r="L36" s="53" t="s">
        <v>488</v>
      </c>
    </row>
    <row r="37" spans="1:12" x14ac:dyDescent="0.25">
      <c r="A37" s="55" t="s">
        <v>425</v>
      </c>
      <c r="B37" s="116" t="s">
        <v>202</v>
      </c>
      <c r="C37" s="53" t="s">
        <v>488</v>
      </c>
      <c r="D37" s="53" t="s">
        <v>488</v>
      </c>
      <c r="E37" s="53" t="s">
        <v>486</v>
      </c>
      <c r="F37" s="53"/>
      <c r="G37" s="53" t="s">
        <v>488</v>
      </c>
      <c r="H37" s="53" t="s">
        <v>488</v>
      </c>
      <c r="I37" s="53" t="s">
        <v>488</v>
      </c>
      <c r="J37" s="53" t="s">
        <v>488</v>
      </c>
      <c r="K37" s="53" t="s">
        <v>488</v>
      </c>
      <c r="L37" s="53" t="s">
        <v>488</v>
      </c>
    </row>
    <row r="38" spans="1:12" x14ac:dyDescent="0.25">
      <c r="A38" s="55" t="s">
        <v>426</v>
      </c>
      <c r="B38" s="56" t="s">
        <v>201</v>
      </c>
      <c r="C38" s="53" t="s">
        <v>488</v>
      </c>
      <c r="D38" s="53" t="s">
        <v>488</v>
      </c>
      <c r="E38" s="53" t="s">
        <v>486</v>
      </c>
      <c r="F38" s="53"/>
      <c r="G38" s="53" t="s">
        <v>488</v>
      </c>
      <c r="H38" s="53" t="s">
        <v>488</v>
      </c>
      <c r="I38" s="53" t="s">
        <v>488</v>
      </c>
      <c r="J38" s="53" t="s">
        <v>488</v>
      </c>
      <c r="K38" s="53" t="s">
        <v>488</v>
      </c>
      <c r="L38" s="53" t="s">
        <v>488</v>
      </c>
    </row>
    <row r="39" spans="1:12" ht="79.5" customHeight="1" x14ac:dyDescent="0.25">
      <c r="A39" s="55">
        <v>2</v>
      </c>
      <c r="B39" s="54" t="s">
        <v>411</v>
      </c>
      <c r="C39" s="53" t="s">
        <v>488</v>
      </c>
      <c r="D39" s="53" t="s">
        <v>488</v>
      </c>
      <c r="E39" s="122" t="s">
        <v>486</v>
      </c>
      <c r="F39" s="122"/>
      <c r="G39" s="53" t="s">
        <v>488</v>
      </c>
      <c r="H39" s="53" t="s">
        <v>488</v>
      </c>
      <c r="I39" s="53" t="s">
        <v>488</v>
      </c>
      <c r="J39" s="53" t="s">
        <v>488</v>
      </c>
      <c r="K39" s="53" t="s">
        <v>488</v>
      </c>
      <c r="L39" s="53" t="s">
        <v>488</v>
      </c>
    </row>
    <row r="40" spans="1:12" ht="33.75" customHeight="1" x14ac:dyDescent="0.25">
      <c r="A40" s="55" t="s">
        <v>200</v>
      </c>
      <c r="B40" s="54" t="s">
        <v>413</v>
      </c>
      <c r="C40" s="53" t="s">
        <v>488</v>
      </c>
      <c r="D40" s="53" t="s">
        <v>488</v>
      </c>
      <c r="E40" s="122" t="s">
        <v>486</v>
      </c>
      <c r="F40" s="122"/>
      <c r="G40" s="53" t="s">
        <v>488</v>
      </c>
      <c r="H40" s="53" t="s">
        <v>488</v>
      </c>
      <c r="I40" s="53" t="s">
        <v>488</v>
      </c>
      <c r="J40" s="53" t="s">
        <v>488</v>
      </c>
      <c r="K40" s="53" t="s">
        <v>488</v>
      </c>
      <c r="L40" s="53" t="s">
        <v>488</v>
      </c>
    </row>
    <row r="41" spans="1:12" ht="63" customHeight="1" x14ac:dyDescent="0.25">
      <c r="A41" s="55" t="s">
        <v>199</v>
      </c>
      <c r="B41" s="56" t="s">
        <v>478</v>
      </c>
      <c r="C41" s="53" t="s">
        <v>488</v>
      </c>
      <c r="D41" s="53" t="s">
        <v>488</v>
      </c>
      <c r="E41" s="53" t="s">
        <v>486</v>
      </c>
      <c r="F41" s="53"/>
      <c r="G41" s="53" t="s">
        <v>488</v>
      </c>
      <c r="H41" s="53" t="s">
        <v>488</v>
      </c>
      <c r="I41" s="53" t="s">
        <v>488</v>
      </c>
      <c r="J41" s="53" t="s">
        <v>488</v>
      </c>
      <c r="K41" s="53" t="s">
        <v>488</v>
      </c>
      <c r="L41" s="53" t="s">
        <v>488</v>
      </c>
    </row>
    <row r="42" spans="1:12" ht="58.5" customHeight="1" x14ac:dyDescent="0.25">
      <c r="A42" s="55">
        <v>3</v>
      </c>
      <c r="B42" s="54" t="s">
        <v>412</v>
      </c>
      <c r="C42" s="53" t="s">
        <v>488</v>
      </c>
      <c r="D42" s="53" t="s">
        <v>488</v>
      </c>
      <c r="E42" s="53" t="s">
        <v>486</v>
      </c>
      <c r="F42" s="53"/>
      <c r="G42" s="53" t="s">
        <v>488</v>
      </c>
      <c r="H42" s="53" t="s">
        <v>488</v>
      </c>
      <c r="I42" s="53" t="s">
        <v>488</v>
      </c>
      <c r="J42" s="53" t="s">
        <v>488</v>
      </c>
      <c r="K42" s="53" t="s">
        <v>488</v>
      </c>
      <c r="L42" s="53" t="s">
        <v>488</v>
      </c>
    </row>
    <row r="43" spans="1:12" ht="34.5" customHeight="1" x14ac:dyDescent="0.25">
      <c r="A43" s="55" t="s">
        <v>198</v>
      </c>
      <c r="B43" s="54" t="s">
        <v>196</v>
      </c>
      <c r="C43" s="53" t="s">
        <v>488</v>
      </c>
      <c r="D43" s="53" t="s">
        <v>488</v>
      </c>
      <c r="E43" s="122" t="s">
        <v>486</v>
      </c>
      <c r="F43" s="122"/>
      <c r="G43" s="53" t="s">
        <v>488</v>
      </c>
      <c r="H43" s="53" t="s">
        <v>488</v>
      </c>
      <c r="I43" s="53" t="s">
        <v>488</v>
      </c>
      <c r="J43" s="53" t="s">
        <v>488</v>
      </c>
      <c r="K43" s="53" t="s">
        <v>488</v>
      </c>
      <c r="L43" s="53" t="s">
        <v>488</v>
      </c>
    </row>
    <row r="44" spans="1:12" ht="24.75" customHeight="1" x14ac:dyDescent="0.25">
      <c r="A44" s="55" t="s">
        <v>197</v>
      </c>
      <c r="B44" s="54" t="s">
        <v>194</v>
      </c>
      <c r="C44" s="53" t="s">
        <v>488</v>
      </c>
      <c r="D44" s="53" t="s">
        <v>488</v>
      </c>
      <c r="E44" s="122" t="s">
        <v>486</v>
      </c>
      <c r="F44" s="122"/>
      <c r="G44" s="53" t="s">
        <v>488</v>
      </c>
      <c r="H44" s="53" t="s">
        <v>488</v>
      </c>
      <c r="I44" s="53" t="s">
        <v>488</v>
      </c>
      <c r="J44" s="53" t="s">
        <v>488</v>
      </c>
      <c r="K44" s="53" t="s">
        <v>488</v>
      </c>
      <c r="L44" s="53" t="s">
        <v>488</v>
      </c>
    </row>
    <row r="45" spans="1:12" ht="90.75" customHeight="1" x14ac:dyDescent="0.25">
      <c r="A45" s="55" t="s">
        <v>195</v>
      </c>
      <c r="B45" s="54" t="s">
        <v>417</v>
      </c>
      <c r="C45" s="53" t="s">
        <v>488</v>
      </c>
      <c r="D45" s="53" t="s">
        <v>488</v>
      </c>
      <c r="E45" s="53" t="s">
        <v>486</v>
      </c>
      <c r="F45" s="53"/>
      <c r="G45" s="53" t="s">
        <v>488</v>
      </c>
      <c r="H45" s="53" t="s">
        <v>488</v>
      </c>
      <c r="I45" s="53" t="s">
        <v>488</v>
      </c>
      <c r="J45" s="53" t="s">
        <v>488</v>
      </c>
      <c r="K45" s="53" t="s">
        <v>488</v>
      </c>
      <c r="L45" s="53" t="s">
        <v>488</v>
      </c>
    </row>
    <row r="46" spans="1:12" ht="167.25" customHeight="1" x14ac:dyDescent="0.25">
      <c r="A46" s="55" t="s">
        <v>193</v>
      </c>
      <c r="B46" s="54" t="s">
        <v>415</v>
      </c>
      <c r="C46" s="53" t="s">
        <v>488</v>
      </c>
      <c r="D46" s="53" t="s">
        <v>488</v>
      </c>
      <c r="E46" s="53" t="s">
        <v>486</v>
      </c>
      <c r="F46" s="53"/>
      <c r="G46" s="53" t="s">
        <v>488</v>
      </c>
      <c r="H46" s="53" t="s">
        <v>488</v>
      </c>
      <c r="I46" s="53" t="s">
        <v>488</v>
      </c>
      <c r="J46" s="53" t="s">
        <v>488</v>
      </c>
      <c r="K46" s="53" t="s">
        <v>488</v>
      </c>
      <c r="L46" s="53" t="s">
        <v>488</v>
      </c>
    </row>
    <row r="47" spans="1:12" ht="30.75" customHeight="1" x14ac:dyDescent="0.25">
      <c r="A47" s="55" t="s">
        <v>191</v>
      </c>
      <c r="B47" s="54" t="s">
        <v>192</v>
      </c>
      <c r="C47" s="53" t="s">
        <v>488</v>
      </c>
      <c r="D47" s="53" t="s">
        <v>488</v>
      </c>
      <c r="E47" s="122" t="s">
        <v>486</v>
      </c>
      <c r="F47" s="122"/>
      <c r="G47" s="53" t="s">
        <v>488</v>
      </c>
      <c r="H47" s="53" t="s">
        <v>488</v>
      </c>
      <c r="I47" s="53" t="s">
        <v>488</v>
      </c>
      <c r="J47" s="53" t="s">
        <v>488</v>
      </c>
      <c r="K47" s="53" t="s">
        <v>488</v>
      </c>
      <c r="L47" s="53" t="s">
        <v>488</v>
      </c>
    </row>
    <row r="48" spans="1:12" ht="37.5" customHeight="1" x14ac:dyDescent="0.25">
      <c r="A48" s="55" t="s">
        <v>427</v>
      </c>
      <c r="B48" s="56" t="s">
        <v>190</v>
      </c>
      <c r="C48" s="53" t="s">
        <v>488</v>
      </c>
      <c r="D48" s="53" t="s">
        <v>488</v>
      </c>
      <c r="E48" s="53" t="s">
        <v>486</v>
      </c>
      <c r="F48" s="53"/>
      <c r="G48" s="53" t="s">
        <v>488</v>
      </c>
      <c r="H48" s="53" t="s">
        <v>488</v>
      </c>
      <c r="I48" s="53" t="s">
        <v>488</v>
      </c>
      <c r="J48" s="53" t="s">
        <v>488</v>
      </c>
      <c r="K48" s="53" t="s">
        <v>488</v>
      </c>
      <c r="L48" s="53" t="s">
        <v>488</v>
      </c>
    </row>
    <row r="49" spans="1:12" ht="35.25" customHeight="1" x14ac:dyDescent="0.25">
      <c r="A49" s="55">
        <v>4</v>
      </c>
      <c r="B49" s="54" t="s">
        <v>188</v>
      </c>
      <c r="C49" s="53" t="s">
        <v>488</v>
      </c>
      <c r="D49" s="53" t="s">
        <v>488</v>
      </c>
      <c r="E49" s="122" t="s">
        <v>486</v>
      </c>
      <c r="F49" s="122"/>
      <c r="G49" s="53" t="s">
        <v>488</v>
      </c>
      <c r="H49" s="53" t="s">
        <v>488</v>
      </c>
      <c r="I49" s="53" t="s">
        <v>488</v>
      </c>
      <c r="J49" s="53" t="s">
        <v>488</v>
      </c>
      <c r="K49" s="53" t="s">
        <v>488</v>
      </c>
      <c r="L49" s="53" t="s">
        <v>488</v>
      </c>
    </row>
    <row r="50" spans="1:12" ht="86.25" customHeight="1" x14ac:dyDescent="0.25">
      <c r="A50" s="55" t="s">
        <v>189</v>
      </c>
      <c r="B50" s="54" t="s">
        <v>416</v>
      </c>
      <c r="C50" s="53" t="s">
        <v>488</v>
      </c>
      <c r="D50" s="53" t="s">
        <v>488</v>
      </c>
      <c r="E50" s="53" t="s">
        <v>486</v>
      </c>
      <c r="F50" s="53"/>
      <c r="G50" s="53" t="s">
        <v>488</v>
      </c>
      <c r="H50" s="53" t="s">
        <v>488</v>
      </c>
      <c r="I50" s="53" t="s">
        <v>488</v>
      </c>
      <c r="J50" s="53" t="s">
        <v>488</v>
      </c>
      <c r="K50" s="53" t="s">
        <v>488</v>
      </c>
      <c r="L50" s="53" t="s">
        <v>488</v>
      </c>
    </row>
    <row r="51" spans="1:12" ht="77.25" customHeight="1" x14ac:dyDescent="0.25">
      <c r="A51" s="55" t="s">
        <v>187</v>
      </c>
      <c r="B51" s="54" t="s">
        <v>418</v>
      </c>
      <c r="C51" s="53" t="s">
        <v>488</v>
      </c>
      <c r="D51" s="53" t="s">
        <v>488</v>
      </c>
      <c r="E51" s="53" t="s">
        <v>486</v>
      </c>
      <c r="F51" s="53"/>
      <c r="G51" s="53" t="s">
        <v>488</v>
      </c>
      <c r="H51" s="53" t="s">
        <v>488</v>
      </c>
      <c r="I51" s="53" t="s">
        <v>488</v>
      </c>
      <c r="J51" s="53" t="s">
        <v>488</v>
      </c>
      <c r="K51" s="53" t="s">
        <v>488</v>
      </c>
      <c r="L51" s="53" t="s">
        <v>488</v>
      </c>
    </row>
    <row r="52" spans="1:12" ht="71.25" customHeight="1" x14ac:dyDescent="0.25">
      <c r="A52" s="55" t="s">
        <v>185</v>
      </c>
      <c r="B52" s="116" t="s">
        <v>186</v>
      </c>
      <c r="C52" s="53" t="s">
        <v>488</v>
      </c>
      <c r="D52" s="53" t="s">
        <v>488</v>
      </c>
      <c r="E52" s="53" t="s">
        <v>486</v>
      </c>
      <c r="F52" s="53"/>
      <c r="G52" s="53" t="s">
        <v>488</v>
      </c>
      <c r="H52" s="53" t="s">
        <v>488</v>
      </c>
      <c r="I52" s="53" t="s">
        <v>488</v>
      </c>
      <c r="J52" s="53" t="s">
        <v>488</v>
      </c>
      <c r="K52" s="53" t="s">
        <v>488</v>
      </c>
      <c r="L52" s="53" t="s">
        <v>488</v>
      </c>
    </row>
    <row r="53" spans="1:12" ht="48" customHeight="1" x14ac:dyDescent="0.25">
      <c r="A53" s="55" t="s">
        <v>183</v>
      </c>
      <c r="B53" s="110" t="s">
        <v>419</v>
      </c>
      <c r="C53" s="53" t="s">
        <v>488</v>
      </c>
      <c r="D53" s="53" t="s">
        <v>488</v>
      </c>
      <c r="E53" s="122" t="s">
        <v>486</v>
      </c>
      <c r="F53" s="122"/>
      <c r="G53" s="53" t="s">
        <v>488</v>
      </c>
      <c r="H53" s="53" t="s">
        <v>488</v>
      </c>
      <c r="I53" s="53" t="s">
        <v>488</v>
      </c>
      <c r="J53" s="53" t="s">
        <v>488</v>
      </c>
      <c r="K53" s="53" t="s">
        <v>488</v>
      </c>
      <c r="L53" s="53" t="s">
        <v>488</v>
      </c>
    </row>
    <row r="54" spans="1:12" ht="46.5" customHeight="1" x14ac:dyDescent="0.25">
      <c r="A54" s="55" t="s">
        <v>420</v>
      </c>
      <c r="B54" s="54" t="s">
        <v>184</v>
      </c>
      <c r="C54" s="53" t="s">
        <v>488</v>
      </c>
      <c r="D54" s="53" t="s">
        <v>488</v>
      </c>
      <c r="E54" s="53" t="s">
        <v>486</v>
      </c>
      <c r="F54" s="53"/>
      <c r="G54" s="53" t="s">
        <v>488</v>
      </c>
      <c r="H54" s="53" t="s">
        <v>488</v>
      </c>
      <c r="I54" s="53" t="s">
        <v>488</v>
      </c>
      <c r="J54" s="53" t="s">
        <v>488</v>
      </c>
      <c r="K54" s="53" t="s">
        <v>488</v>
      </c>
      <c r="L54" s="53" t="s">
        <v>488</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2025-04-28T07:30:17Z</dcterms:modified>
</cp:coreProperties>
</file>